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ate1904="1"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Projets\2424 EXTENSION BATIMENT DANY LIMOGES\2424_13_CCAP-CCTP-DPGF\05_DCE\"/>
    </mc:Choice>
  </mc:AlternateContent>
  <xr:revisionPtr revIDLastSave="0" documentId="13_ncr:1_{4449F19F-1528-41D7-B319-4461E62ED5E9}" xr6:coauthVersionLast="47" xr6:coauthVersionMax="47" xr10:uidLastSave="{00000000-0000-0000-0000-000000000000}"/>
  <bookViews>
    <workbookView xWindow="28692" yWindow="-108" windowWidth="38616" windowHeight="21096" tabRatio="870" activeTab="1" xr2:uid="{00000000-000D-0000-FFFF-FFFF00000000}"/>
  </bookViews>
  <sheets>
    <sheet name="Page de garde" sheetId="47" r:id="rId1"/>
    <sheet name="Lot 11-Men int" sheetId="39" r:id="rId2"/>
  </sheets>
  <definedNames>
    <definedName name="aaa">#REF!</definedName>
    <definedName name="bbb">#REF!</definedName>
    <definedName name="BLOC_AMB">#REF!</definedName>
    <definedName name="BLOC_AMB_1">#REF!</definedName>
    <definedName name="BLOC_PRIN">#REF!</definedName>
    <definedName name="BLOC_PRIN_1">#REF!</definedName>
    <definedName name="BLOCS">#REF!</definedName>
    <definedName name="BLOCS_1">#REF!</definedName>
    <definedName name="BRANCARD">#REF!</definedName>
    <definedName name="BRANCARD_1">#REF!</definedName>
    <definedName name="C_EXT">#REF!</definedName>
    <definedName name="C_EXT_1">#REF!</definedName>
    <definedName name="C_EXT_POLE1">#REF!</definedName>
    <definedName name="C_EXT_POLE1_1">#REF!</definedName>
    <definedName name="C_EXT_POLE2">#REF!</definedName>
    <definedName name="C_EXT_POLE2_1">#REF!</definedName>
    <definedName name="CONNEXES">#REF!</definedName>
    <definedName name="CONNEXES_1">#REF!</definedName>
    <definedName name="cons_POLE_1">#REF!</definedName>
    <definedName name="cons_POLE_1_1">#REF!</definedName>
    <definedName name="COURANTS_FAIBLES">#REF!</definedName>
    <definedName name="COURANTS_FAIBLES_1">#REF!</definedName>
    <definedName name="ENDO">#REF!</definedName>
    <definedName name="ENDO_1">#REF!</definedName>
    <definedName name="Excel_BuiltIn_Criteria">#REF!</definedName>
    <definedName name="Excel_BuiltIn_Criteria_1">#REF!</definedName>
    <definedName name="Excel_BuiltIn_Criteria_2">#REF!</definedName>
    <definedName name="Excel_BuiltIn_Criteria_4">#REF!</definedName>
    <definedName name="Excel_BuiltIn_Criteria_5">#REF!</definedName>
    <definedName name="Excel_BuiltIn_Criteria_6">#REF!</definedName>
    <definedName name="Excel_BuiltIn_Criteria_7">#REF!</definedName>
    <definedName name="FEDERATION_DES_LABORATOIRES">#REF!</definedName>
    <definedName name="FEDERATION_DES_LABORATOIRES_1">#REF!</definedName>
    <definedName name="HDJ">#REF!</definedName>
    <definedName name="HDJ_1">#REF!</definedName>
    <definedName name="HEMO">#REF!</definedName>
    <definedName name="HEMO_1">#REF!</definedName>
    <definedName name="HEMODIA">#REF!</definedName>
    <definedName name="HEMODIA_1">#REF!</definedName>
    <definedName name="HOS_B">#REF!</definedName>
    <definedName name="HOS_B_1">#REF!</definedName>
    <definedName name="HOT_GARDE">#REF!</definedName>
    <definedName name="HOT_GARDE_1">#REF!</definedName>
    <definedName name="IMA">#REF!</definedName>
    <definedName name="IMA_1">#REF!</definedName>
    <definedName name="_xlnm.Print_Titles" localSheetId="1">'Lot 11-Men int'!$3:$4</definedName>
    <definedName name="LABO">#REF!</definedName>
    <definedName name="LABO_1">#REF!</definedName>
    <definedName name="M_NUCL">#REF!</definedName>
    <definedName name="M_NUCL_1">#REF!</definedName>
    <definedName name="MORGUE">#REF!</definedName>
    <definedName name="MORGUE_1">#REF!</definedName>
    <definedName name="MOYENS_LOGIS">#REF!</definedName>
    <definedName name="MOYENS_LOGIS_1">#REF!</definedName>
    <definedName name="PHARMA">#REF!</definedName>
    <definedName name="PHARMA_1">#REF!</definedName>
    <definedName name="REA_BRU">#REF!</definedName>
    <definedName name="REA_BRU_1">#REF!</definedName>
    <definedName name="RESTAU">#REF!</definedName>
    <definedName name="RESTAU_1">#REF!</definedName>
    <definedName name="S_ADMINISTRATIF">#REF!</definedName>
    <definedName name="S_ADMINISTRATIF_1">#REF!</definedName>
    <definedName name="S_AMBU">#REF!</definedName>
    <definedName name="S_AMBU_1">#REF!</definedName>
    <definedName name="S_CHAUD">#REF!</definedName>
    <definedName name="S_CHAUD_1">#REF!</definedName>
    <definedName name="S_CHAUD_REA_BRULES">#REF!</definedName>
    <definedName name="S_CHAUD_REA_BRULES_1">#REF!</definedName>
    <definedName name="S_CHAUD_SIC">#REF!</definedName>
    <definedName name="S_CHAUD_SIC_1">#REF!</definedName>
    <definedName name="S_CHAUD_ZONE_COMMUNE">#REF!</definedName>
    <definedName name="S_CHAUD_ZONE_COMMUNE_1">#REF!</definedName>
    <definedName name="S_DIRECTION">#REF!</definedName>
    <definedName name="S_DIRECTION_1">#REF!</definedName>
    <definedName name="SAU">#REF!</definedName>
    <definedName name="SAU_1">#REF!</definedName>
    <definedName name="SI_CARDIO">#REF!</definedName>
    <definedName name="SI_CARDIO_1">#REF!</definedName>
    <definedName name="SMTGSSIMG">#REF!</definedName>
    <definedName name="SMTGSSIMG_1">#REF!</definedName>
    <definedName name="STER">#REF!</definedName>
    <definedName name="STER_1">#REF!</definedName>
    <definedName name="URGENCES">#REF!</definedName>
    <definedName name="URGENCES_1">#REF!</definedName>
    <definedName name="VESTIAIRES">#REF!</definedName>
    <definedName name="VESTIAIRES_1">#REF!</definedName>
    <definedName name="_xlnm.Print_Area" localSheetId="1">'Lot 11-Men int'!$A$1:$G$276</definedName>
    <definedName name="_xlnm.Print_Area" localSheetId="0">'Page de garde'!$A$1:$F$47</definedName>
  </definedNames>
  <calcPr calcId="181029"/>
</workbook>
</file>

<file path=xl/calcChain.xml><?xml version="1.0" encoding="utf-8"?>
<calcChain xmlns="http://schemas.openxmlformats.org/spreadsheetml/2006/main">
  <c r="G251" i="39" l="1"/>
  <c r="G272" i="39"/>
  <c r="G270" i="39"/>
  <c r="G271" i="39"/>
  <c r="G231" i="39"/>
  <c r="G230" i="39"/>
  <c r="G227" i="39"/>
  <c r="G226" i="39"/>
  <c r="G213" i="39"/>
  <c r="G210" i="39"/>
  <c r="G209" i="39"/>
  <c r="G208" i="39"/>
  <c r="G206" i="39"/>
  <c r="G204" i="39"/>
  <c r="G202" i="39"/>
  <c r="G200" i="39"/>
  <c r="G196" i="39"/>
  <c r="G190" i="39"/>
  <c r="G188" i="39"/>
  <c r="G187" i="39"/>
  <c r="G185" i="39"/>
  <c r="G184" i="39"/>
  <c r="G183" i="39"/>
  <c r="G181" i="39"/>
  <c r="G180" i="39"/>
  <c r="G179" i="39"/>
  <c r="G178" i="39"/>
  <c r="G176" i="39"/>
  <c r="G174" i="39"/>
  <c r="G173" i="39"/>
  <c r="G172" i="39"/>
  <c r="G171" i="39"/>
  <c r="G170" i="39"/>
  <c r="G169" i="39"/>
  <c r="G167" i="39"/>
  <c r="G165" i="39"/>
  <c r="G159" i="39"/>
  <c r="G158" i="39"/>
  <c r="G157" i="39"/>
  <c r="G155" i="39"/>
  <c r="G154" i="39"/>
  <c r="G153" i="39"/>
  <c r="G152" i="39"/>
  <c r="G151" i="39"/>
  <c r="G150" i="39"/>
  <c r="G149" i="39"/>
  <c r="G148" i="39"/>
  <c r="G147" i="39"/>
  <c r="G145" i="39"/>
  <c r="G144" i="39"/>
  <c r="G143" i="39"/>
  <c r="G142" i="39"/>
  <c r="G140" i="39"/>
  <c r="G139" i="39"/>
  <c r="G138" i="39"/>
  <c r="G137" i="39"/>
  <c r="G136" i="39"/>
  <c r="G135" i="39"/>
  <c r="G134" i="39"/>
  <c r="G133" i="39"/>
  <c r="G132" i="39"/>
  <c r="G131" i="39"/>
  <c r="G130" i="39"/>
  <c r="G129" i="39"/>
  <c r="G128" i="39"/>
  <c r="G127" i="39"/>
  <c r="G126" i="39"/>
  <c r="G125" i="39"/>
  <c r="G124" i="39"/>
  <c r="G123" i="39"/>
  <c r="G122" i="39"/>
  <c r="G121" i="39"/>
  <c r="G120" i="39"/>
  <c r="G119" i="39"/>
  <c r="G118" i="39"/>
  <c r="G117" i="39"/>
  <c r="G116" i="39"/>
  <c r="G115" i="39"/>
  <c r="G114" i="39"/>
  <c r="G113" i="39"/>
  <c r="G112" i="39"/>
  <c r="G111" i="39"/>
  <c r="G110" i="39"/>
  <c r="G109" i="39"/>
  <c r="G108" i="39"/>
  <c r="G107" i="39"/>
  <c r="G105" i="39"/>
  <c r="G104" i="39"/>
  <c r="G102" i="39"/>
  <c r="G101" i="39"/>
  <c r="G100" i="39"/>
  <c r="G99" i="39"/>
  <c r="G97" i="39"/>
  <c r="G96" i="39"/>
  <c r="G95" i="39"/>
  <c r="G94" i="39"/>
  <c r="G93" i="39"/>
  <c r="G92" i="39"/>
  <c r="G91" i="39"/>
  <c r="G90" i="39"/>
  <c r="G89" i="39"/>
  <c r="G88" i="39"/>
  <c r="G87" i="39"/>
  <c r="G86" i="39"/>
  <c r="G85" i="39"/>
  <c r="G84" i="39"/>
  <c r="G83" i="39"/>
  <c r="G82" i="39"/>
  <c r="G81" i="39"/>
  <c r="G80" i="39"/>
  <c r="G9" i="39"/>
  <c r="G10" i="39"/>
  <c r="G11" i="39"/>
  <c r="G12" i="39"/>
  <c r="G13" i="39"/>
  <c r="G14" i="39"/>
  <c r="G15" i="39"/>
  <c r="G16" i="39"/>
  <c r="G17" i="39"/>
  <c r="G18" i="39"/>
  <c r="G19" i="39"/>
  <c r="G20" i="39"/>
  <c r="G21" i="39"/>
  <c r="G22" i="39"/>
  <c r="G23" i="39"/>
  <c r="G24" i="39"/>
  <c r="G25" i="39"/>
  <c r="G26" i="39"/>
  <c r="G27" i="39"/>
  <c r="G28" i="39"/>
  <c r="G29" i="39"/>
  <c r="G30" i="39"/>
  <c r="G31" i="39"/>
  <c r="G32" i="39"/>
  <c r="G33" i="39"/>
  <c r="G34" i="39"/>
  <c r="G35" i="39"/>
  <c r="G37" i="39"/>
  <c r="G38" i="39"/>
  <c r="G39" i="39"/>
  <c r="G40" i="39"/>
  <c r="G41" i="39"/>
  <c r="G42" i="39"/>
  <c r="G43" i="39"/>
  <c r="G44" i="39"/>
  <c r="G45" i="39"/>
  <c r="G46" i="39"/>
  <c r="G48" i="39"/>
  <c r="G50" i="39"/>
  <c r="G51" i="39"/>
  <c r="G52" i="39"/>
  <c r="G54" i="39"/>
  <c r="G55" i="39"/>
  <c r="G57" i="39"/>
  <c r="G59" i="39"/>
  <c r="G61" i="39"/>
  <c r="G63" i="39"/>
  <c r="G65" i="39"/>
  <c r="G67" i="39"/>
  <c r="G68" i="39"/>
  <c r="G70" i="39"/>
  <c r="G72" i="39"/>
  <c r="G74" i="39"/>
  <c r="G75" i="39"/>
  <c r="G79" i="39"/>
  <c r="G217" i="39"/>
  <c r="G269" i="39" l="1"/>
  <c r="G274" i="39" s="1"/>
  <c r="G261" i="39"/>
  <c r="G259" i="39"/>
  <c r="G258" i="39"/>
  <c r="G257" i="39"/>
  <c r="G256" i="39"/>
  <c r="G255" i="39"/>
  <c r="G260" i="39"/>
  <c r="G262" i="39"/>
  <c r="G254" i="39"/>
  <c r="G249" i="39"/>
  <c r="G247" i="39"/>
  <c r="G245" i="39"/>
  <c r="G243" i="39"/>
  <c r="G242" i="39"/>
  <c r="G241" i="39"/>
  <c r="G240" i="39"/>
  <c r="G239" i="39"/>
  <c r="G238" i="39"/>
  <c r="G235" i="39"/>
  <c r="G233" i="39"/>
  <c r="G225" i="39"/>
  <c r="G221" i="39"/>
  <c r="G219" i="39"/>
  <c r="G194" i="39"/>
  <c r="G164" i="39"/>
  <c r="G163" i="39"/>
  <c r="G7" i="39"/>
  <c r="G264" i="39" l="1"/>
  <c r="G275" i="39"/>
  <c r="G276" i="39" l="1"/>
  <c r="G265" i="39"/>
  <c r="G266" i="39" s="1"/>
</calcChain>
</file>

<file path=xl/sharedStrings.xml><?xml version="1.0" encoding="utf-8"?>
<sst xmlns="http://schemas.openxmlformats.org/spreadsheetml/2006/main" count="478" uniqueCount="271">
  <si>
    <t>Désignation</t>
  </si>
  <si>
    <t>Montant</t>
  </si>
  <si>
    <t>U</t>
  </si>
  <si>
    <t>N°</t>
  </si>
  <si>
    <t>Q</t>
  </si>
  <si>
    <t>PU</t>
  </si>
  <si>
    <t>m²</t>
  </si>
  <si>
    <t>u</t>
  </si>
  <si>
    <t>ens</t>
  </si>
  <si>
    <t>ml</t>
  </si>
  <si>
    <t>Miroirs</t>
  </si>
  <si>
    <t>Bloc-portes battants bois y compris quincaillerie</t>
  </si>
  <si>
    <t>Protection bas de porte</t>
  </si>
  <si>
    <t>Protection murale</t>
  </si>
  <si>
    <t>Châssis fixes vitrés EI 60</t>
  </si>
  <si>
    <t>Mur mobile</t>
  </si>
  <si>
    <t>Placards dans les chambres</t>
  </si>
  <si>
    <t>Placards dans salle de bains entre 2 chambres</t>
  </si>
  <si>
    <t>Agencements</t>
  </si>
  <si>
    <t>Patères doubles</t>
  </si>
  <si>
    <t>Rangement intégré dans les box avec table bobath</t>
  </si>
  <si>
    <t>Sanitaires</t>
  </si>
  <si>
    <t>Espace de rééducation sensori-motice</t>
  </si>
  <si>
    <t>Rangement intégré espace de rééducation sensori-motice</t>
  </si>
  <si>
    <t>Rangement intégré espace sport / réentrainement</t>
  </si>
  <si>
    <t>Espace sport / réentrainement</t>
  </si>
  <si>
    <t>Espace proprioception / de rééducation</t>
  </si>
  <si>
    <t>Rangement intégré espace proprioception / de rééducation</t>
  </si>
  <si>
    <t>Salle nouvelle technologie</t>
  </si>
  <si>
    <t>Salle de groupe et de sport au sol mutualisable</t>
  </si>
  <si>
    <t>Bancs dans les vestiaires</t>
  </si>
  <si>
    <t>Cylindres</t>
  </si>
  <si>
    <t>Total en € HT</t>
  </si>
  <si>
    <t>Total TTC</t>
  </si>
  <si>
    <t>TVA 20%</t>
  </si>
  <si>
    <t>TVA 10%</t>
  </si>
  <si>
    <t>Lot 11</t>
  </si>
  <si>
    <t>11.3.01</t>
  </si>
  <si>
    <t>11.3.02</t>
  </si>
  <si>
    <t>11.3.03</t>
  </si>
  <si>
    <t>11.3.04</t>
  </si>
  <si>
    <t>11.3.05</t>
  </si>
  <si>
    <t>Portes manuelles coulissantes</t>
  </si>
  <si>
    <t>11.3.06</t>
  </si>
  <si>
    <t>11.3.07</t>
  </si>
  <si>
    <t>11.3.08</t>
  </si>
  <si>
    <t>11.3.09</t>
  </si>
  <si>
    <t>11.3.10</t>
  </si>
  <si>
    <t>Plans de vasque en résine</t>
  </si>
  <si>
    <t>11.3.11</t>
  </si>
  <si>
    <t>11.3.12</t>
  </si>
  <si>
    <t>11.3.13</t>
  </si>
  <si>
    <t>11.3.14</t>
  </si>
  <si>
    <t>11.3.15</t>
  </si>
  <si>
    <t>11.3.16</t>
  </si>
  <si>
    <t>Panneau d'affichage</t>
  </si>
  <si>
    <r>
      <t>MAITRE D’OUVRAGE</t>
    </r>
    <r>
      <rPr>
        <sz val="14"/>
        <color rgb="FF000000"/>
        <rFont val="DM Sans Light"/>
      </rPr>
      <t> :</t>
    </r>
  </si>
  <si>
    <t>Centre Hospitalier ESQUIROL</t>
  </si>
  <si>
    <t>15 rue du Docteur Marcland</t>
  </si>
  <si>
    <t>BP 61730 – 87025 LIMOGES</t>
  </si>
  <si>
    <t>Réfection des portes bâtiment Adrien Dany</t>
  </si>
  <si>
    <t>DPGF du lot menuiseries intérieures</t>
  </si>
  <si>
    <t>Portes DAS</t>
  </si>
  <si>
    <t>Bloc-portes battants bois EI30 y compris quincaillerie</t>
  </si>
  <si>
    <t>Bloc-portes battants bois EI60 y compris quincaillerie</t>
  </si>
  <si>
    <t>Bloc-portes battants bois E30 y compris quincaillerie</t>
  </si>
  <si>
    <t>Porte P222</t>
  </si>
  <si>
    <t>Porte P397</t>
  </si>
  <si>
    <t>Porte P305</t>
  </si>
  <si>
    <t>Porte P105</t>
  </si>
  <si>
    <t>Porte PE06</t>
  </si>
  <si>
    <t>Porte P231</t>
  </si>
  <si>
    <t>Porte P115</t>
  </si>
  <si>
    <t>Porte P101</t>
  </si>
  <si>
    <t>Porte P103</t>
  </si>
  <si>
    <t>Porte P102</t>
  </si>
  <si>
    <t>Porte P378</t>
  </si>
  <si>
    <t>Porte P379</t>
  </si>
  <si>
    <t>Porte P380</t>
  </si>
  <si>
    <t>Porte P383</t>
  </si>
  <si>
    <t>Porte P384</t>
  </si>
  <si>
    <t>Porte P385</t>
  </si>
  <si>
    <t>Porte P386</t>
  </si>
  <si>
    <t>Porte P387</t>
  </si>
  <si>
    <t>Porte P373</t>
  </si>
  <si>
    <t>Porte P371</t>
  </si>
  <si>
    <t>Porte P366</t>
  </si>
  <si>
    <t>Porte P3402</t>
  </si>
  <si>
    <t>Porte P399</t>
  </si>
  <si>
    <t>Porte P392</t>
  </si>
  <si>
    <t>Porte P393</t>
  </si>
  <si>
    <t>Porte P394</t>
  </si>
  <si>
    <t>Porte P351</t>
  </si>
  <si>
    <t>Porte P396</t>
  </si>
  <si>
    <t>Porte P398</t>
  </si>
  <si>
    <t>Porte P358</t>
  </si>
  <si>
    <t>Porte P106</t>
  </si>
  <si>
    <t>Porte P307</t>
  </si>
  <si>
    <t>Porte P359</t>
  </si>
  <si>
    <t>Porte P224</t>
  </si>
  <si>
    <t>Porte P308</t>
  </si>
  <si>
    <t>Porte P309</t>
  </si>
  <si>
    <t>Porte P310</t>
  </si>
  <si>
    <t>Porte P311</t>
  </si>
  <si>
    <t>Porte P312</t>
  </si>
  <si>
    <t>Porte P313</t>
  </si>
  <si>
    <t>Porte P314</t>
  </si>
  <si>
    <t>Porte P315</t>
  </si>
  <si>
    <t>Porte P211</t>
  </si>
  <si>
    <t>Porte P104</t>
  </si>
  <si>
    <t>Porte P117</t>
  </si>
  <si>
    <t>Porte P1587</t>
  </si>
  <si>
    <t>Porte P210</t>
  </si>
  <si>
    <t>Porte P209</t>
  </si>
  <si>
    <t>Porte P206</t>
  </si>
  <si>
    <t>Porte P225</t>
  </si>
  <si>
    <t>Porte P240</t>
  </si>
  <si>
    <t>Porte P207</t>
  </si>
  <si>
    <t>Porte P1656</t>
  </si>
  <si>
    <t>Porte P304</t>
  </si>
  <si>
    <t>Porte P326</t>
  </si>
  <si>
    <t>Porte P241</t>
  </si>
  <si>
    <t>Porte P361</t>
  </si>
  <si>
    <t>Porte P362</t>
  </si>
  <si>
    <t>Porte P363</t>
  </si>
  <si>
    <t>Porte P364</t>
  </si>
  <si>
    <t>Porte P324</t>
  </si>
  <si>
    <t>Porte P323</t>
  </si>
  <si>
    <t>Porte P347</t>
  </si>
  <si>
    <t>Porte P327</t>
  </si>
  <si>
    <t>Porte P230</t>
  </si>
  <si>
    <t>Porte P348</t>
  </si>
  <si>
    <t>Porte P349</t>
  </si>
  <si>
    <t>Porte P350</t>
  </si>
  <si>
    <t>Porte P229</t>
  </si>
  <si>
    <t>Porte P112</t>
  </si>
  <si>
    <t>Porte P346</t>
  </si>
  <si>
    <t>Porte P328</t>
  </si>
  <si>
    <t>Porte P316</t>
  </si>
  <si>
    <t>Porte P317</t>
  </si>
  <si>
    <t>Porte P318</t>
  </si>
  <si>
    <t>Porte P202</t>
  </si>
  <si>
    <t>Porte P107</t>
  </si>
  <si>
    <t>Porte P1266</t>
  </si>
  <si>
    <t>Porte P226</t>
  </si>
  <si>
    <t>Porte P227</t>
  </si>
  <si>
    <t>Porte P331</t>
  </si>
  <si>
    <t>Porte P333</t>
  </si>
  <si>
    <t>Porte P338</t>
  </si>
  <si>
    <t>Porte P339</t>
  </si>
  <si>
    <t>Porte P341</t>
  </si>
  <si>
    <t>Porte P108</t>
  </si>
  <si>
    <t>Porte P109</t>
  </si>
  <si>
    <t>Porte P303</t>
  </si>
  <si>
    <t>Porte P235</t>
  </si>
  <si>
    <t>Porte P236</t>
  </si>
  <si>
    <t>Porte P237</t>
  </si>
  <si>
    <t>Porte P238</t>
  </si>
  <si>
    <t>Porte P3470</t>
  </si>
  <si>
    <t>Porte P205</t>
  </si>
  <si>
    <t>Porte P3471</t>
  </si>
  <si>
    <t>Porte P3472</t>
  </si>
  <si>
    <t>Porte P3474</t>
  </si>
  <si>
    <t>Porte P113</t>
  </si>
  <si>
    <t>Porte P114</t>
  </si>
  <si>
    <t>Porte P110</t>
  </si>
  <si>
    <t>Porte P111</t>
  </si>
  <si>
    <t>Porte 233</t>
  </si>
  <si>
    <t>Porte 234</t>
  </si>
  <si>
    <t>Porte P370</t>
  </si>
  <si>
    <t>Porte P372</t>
  </si>
  <si>
    <t>Porte P376</t>
  </si>
  <si>
    <t>Porte P377</t>
  </si>
  <si>
    <t>Porte P365</t>
  </si>
  <si>
    <t>Porte P3404</t>
  </si>
  <si>
    <t>Porte P391</t>
  </si>
  <si>
    <t>Porte P332</t>
  </si>
  <si>
    <t>Porte P336</t>
  </si>
  <si>
    <t>Porte P306</t>
  </si>
  <si>
    <t>Porte P234</t>
  </si>
  <si>
    <t>Porte P214</t>
  </si>
  <si>
    <t>Porte P215</t>
  </si>
  <si>
    <t>Porte P213</t>
  </si>
  <si>
    <t>Porte P239</t>
  </si>
  <si>
    <t>Porte P218</t>
  </si>
  <si>
    <t>Porte P219</t>
  </si>
  <si>
    <t>Porte P220</t>
  </si>
  <si>
    <t>Porte P221</t>
  </si>
  <si>
    <t>Porte P223</t>
  </si>
  <si>
    <t>Porte P3467</t>
  </si>
  <si>
    <t>Porte P3478</t>
  </si>
  <si>
    <t>Porte P357</t>
  </si>
  <si>
    <t>Porte P353</t>
  </si>
  <si>
    <t>Porte P330</t>
  </si>
  <si>
    <t>Porte P325</t>
  </si>
  <si>
    <t>Porte P322</t>
  </si>
  <si>
    <t>Porte P228</t>
  </si>
  <si>
    <t>Porte P345</t>
  </si>
  <si>
    <t>Porte P340</t>
  </si>
  <si>
    <t>Porte P319</t>
  </si>
  <si>
    <t>Porte P320</t>
  </si>
  <si>
    <t>Porte P1584</t>
  </si>
  <si>
    <t>Porte P3464</t>
  </si>
  <si>
    <t>Porte P3466</t>
  </si>
  <si>
    <t>Porte coulissante vitrée automatique</t>
  </si>
  <si>
    <t>P AUTO 01</t>
  </si>
  <si>
    <t>Porte P368</t>
  </si>
  <si>
    <t>Porte P3403</t>
  </si>
  <si>
    <t>Porte P390</t>
  </si>
  <si>
    <t>Porte P354</t>
  </si>
  <si>
    <t>Porte P360</t>
  </si>
  <si>
    <t>Porte P344</t>
  </si>
  <si>
    <t>Porte P232</t>
  </si>
  <si>
    <t>Porte P208</t>
  </si>
  <si>
    <t>MI12</t>
  </si>
  <si>
    <t>Porte P321</t>
  </si>
  <si>
    <t>MI.14</t>
  </si>
  <si>
    <t>MI.08</t>
  </si>
  <si>
    <t>MI.01</t>
  </si>
  <si>
    <t>MI.03</t>
  </si>
  <si>
    <t>MI.04</t>
  </si>
  <si>
    <t>MI.06</t>
  </si>
  <si>
    <t>MI.10</t>
  </si>
  <si>
    <t>MI.11</t>
  </si>
  <si>
    <t>MI.05</t>
  </si>
  <si>
    <t>MI.07</t>
  </si>
  <si>
    <t>MI.09</t>
  </si>
  <si>
    <t>MI.13</t>
  </si>
  <si>
    <t>MI.02</t>
  </si>
  <si>
    <t>Porte P201</t>
  </si>
  <si>
    <t>Non feu</t>
  </si>
  <si>
    <t>E30</t>
  </si>
  <si>
    <t>MI15</t>
  </si>
  <si>
    <t>MI16</t>
  </si>
  <si>
    <t>Façades de gaines techniques / Placards</t>
  </si>
  <si>
    <t>MI.20</t>
  </si>
  <si>
    <t>Porte P242</t>
  </si>
  <si>
    <t>MI.22</t>
  </si>
  <si>
    <t>Porte P203</t>
  </si>
  <si>
    <t>MI.23</t>
  </si>
  <si>
    <t>Porte P204</t>
  </si>
  <si>
    <t>MI.24</t>
  </si>
  <si>
    <t>MI.25</t>
  </si>
  <si>
    <t>MI.26</t>
  </si>
  <si>
    <t>Porte P355</t>
  </si>
  <si>
    <t>MI.27</t>
  </si>
  <si>
    <t>MI.28</t>
  </si>
  <si>
    <t>MI.29</t>
  </si>
  <si>
    <t>Porte P3468</t>
  </si>
  <si>
    <t>Porte P3487</t>
  </si>
  <si>
    <t>MI30</t>
  </si>
  <si>
    <t>Porte P3469</t>
  </si>
  <si>
    <t>Porte P3476</t>
  </si>
  <si>
    <t>MI.31</t>
  </si>
  <si>
    <t>Porte P301</t>
  </si>
  <si>
    <t>MI.33</t>
  </si>
  <si>
    <t>Porte P3454</t>
  </si>
  <si>
    <t>MI.34</t>
  </si>
  <si>
    <t>Porte P3475</t>
  </si>
  <si>
    <t>MI.36</t>
  </si>
  <si>
    <t>Porte P3483</t>
  </si>
  <si>
    <t>11.3.17</t>
  </si>
  <si>
    <t xml:space="preserve"> - Dépose des portes et châssis existants</t>
  </si>
  <si>
    <t xml:space="preserve"> - Portes neuves</t>
  </si>
  <si>
    <t xml:space="preserve"> - Châssis neufs</t>
  </si>
  <si>
    <t xml:space="preserve"> - Finition et remise en état</t>
  </si>
  <si>
    <t>Rail de transfert</t>
  </si>
  <si>
    <t>Habillage en bois des poteaux</t>
  </si>
  <si>
    <t>11.3.18</t>
  </si>
  <si>
    <t>Les QTE sont non contractuelles, elles sont données a titre indicatif.</t>
  </si>
  <si>
    <t>Q
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</si>
</sst>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-;\-* #,##0.00\ _F_-;_-* &quot;-&quot;??\ _F_-;_-@_-"/>
    <numFmt numFmtId="166" formatCode="_-* #,##0.00\ [$€-40C]_-;\-* #,##0.00\ [$€-40C]_-;_-* &quot;-&quot;??\ [$€-40C]_-;_-@_-"/>
    <numFmt numFmtId="167" formatCode="_-* #,##0.00\ [$€-1]_-;\-* #,##0.00\ [$€-1]_-;_-* &quot;-&quot;??\ [$€-1]_-"/>
  </numFmts>
  <fonts count="2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2"/>
      <color rgb="FF707173"/>
      <name val="Arial"/>
      <family val="2"/>
    </font>
    <font>
      <u/>
      <sz val="14"/>
      <color rgb="FF000000"/>
      <name val="DM Sans Light"/>
    </font>
    <font>
      <sz val="14"/>
      <color rgb="FF000000"/>
      <name val="DM Sans Light"/>
    </font>
    <font>
      <sz val="14"/>
      <color rgb="FF0D0D0D"/>
      <name val="DM Sans Light"/>
    </font>
    <font>
      <sz val="16"/>
      <color rgb="FF772471"/>
      <name val="DM Sans Light"/>
    </font>
    <font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53">
    <xf numFmtId="0" fontId="0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6" fillId="0" borderId="0"/>
    <xf numFmtId="167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  <xf numFmtId="0" fontId="3" fillId="0" borderId="0"/>
    <xf numFmtId="44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4" fontId="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2" xfId="0" applyFont="1" applyBorder="1" applyAlignment="1">
      <alignment horizontal="center" vertical="top"/>
    </xf>
    <xf numFmtId="4" fontId="0" fillId="0" borderId="2" xfId="0" applyNumberFormat="1" applyBorder="1" applyAlignment="1">
      <alignment vertical="top"/>
    </xf>
    <xf numFmtId="0" fontId="0" fillId="0" borderId="2" xfId="0" applyBorder="1" applyAlignment="1">
      <alignment horizontal="center" vertical="top"/>
    </xf>
    <xf numFmtId="0" fontId="6" fillId="0" borderId="2" xfId="0" applyFont="1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4" fontId="0" fillId="0" borderId="1" xfId="0" applyNumberFormat="1" applyBorder="1" applyAlignment="1">
      <alignment vertical="top"/>
    </xf>
    <xf numFmtId="0" fontId="6" fillId="0" borderId="1" xfId="0" applyFont="1" applyBorder="1" applyAlignment="1">
      <alignment horizontal="center" vertical="top"/>
    </xf>
    <xf numFmtId="166" fontId="0" fillId="0" borderId="6" xfId="0" applyNumberFormat="1" applyBorder="1" applyAlignment="1">
      <alignment vertical="top"/>
    </xf>
    <xf numFmtId="166" fontId="0" fillId="0" borderId="7" xfId="0" applyNumberFormat="1" applyBorder="1" applyAlignment="1">
      <alignment vertical="top"/>
    </xf>
    <xf numFmtId="0" fontId="0" fillId="0" borderId="5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166" fontId="0" fillId="0" borderId="7" xfId="0" applyNumberFormat="1" applyBorder="1" applyAlignment="1">
      <alignment vertical="center"/>
    </xf>
    <xf numFmtId="166" fontId="7" fillId="0" borderId="7" xfId="0" applyNumberFormat="1" applyFont="1" applyBorder="1"/>
    <xf numFmtId="4" fontId="0" fillId="0" borderId="2" xfId="0" applyNumberFormat="1" applyBorder="1" applyAlignment="1">
      <alignment horizontal="center" vertical="top"/>
    </xf>
    <xf numFmtId="0" fontId="0" fillId="0" borderId="17" xfId="0" applyBorder="1" applyAlignment="1">
      <alignment horizontal="center" vertical="top"/>
    </xf>
    <xf numFmtId="4" fontId="0" fillId="0" borderId="3" xfId="0" applyNumberFormat="1" applyBorder="1" applyAlignment="1">
      <alignment vertical="top"/>
    </xf>
    <xf numFmtId="166" fontId="7" fillId="0" borderId="10" xfId="0" applyNumberFormat="1" applyFont="1" applyBorder="1"/>
    <xf numFmtId="0" fontId="6" fillId="0" borderId="0" xfId="0" applyFont="1" applyAlignment="1">
      <alignment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0" fontId="6" fillId="0" borderId="0" xfId="0" applyFont="1"/>
    <xf numFmtId="0" fontId="6" fillId="0" borderId="1" xfId="0" applyFont="1" applyBorder="1" applyAlignment="1">
      <alignment vertical="center" wrapText="1"/>
    </xf>
    <xf numFmtId="166" fontId="7" fillId="0" borderId="22" xfId="0" applyNumberFormat="1" applyFont="1" applyBorder="1"/>
    <xf numFmtId="0" fontId="6" fillId="0" borderId="13" xfId="0" applyFont="1" applyBorder="1" applyAlignment="1">
      <alignment vertical="top" wrapText="1"/>
    </xf>
    <xf numFmtId="0" fontId="6" fillId="0" borderId="13" xfId="0" applyFont="1" applyBorder="1" applyAlignment="1">
      <alignment horizontal="center" vertical="top"/>
    </xf>
    <xf numFmtId="4" fontId="0" fillId="0" borderId="13" xfId="0" applyNumberFormat="1" applyBorder="1" applyAlignment="1">
      <alignment vertical="top"/>
    </xf>
    <xf numFmtId="166" fontId="0" fillId="0" borderId="14" xfId="0" applyNumberFormat="1" applyBorder="1" applyAlignment="1">
      <alignment vertical="top"/>
    </xf>
    <xf numFmtId="0" fontId="0" fillId="0" borderId="21" xfId="0" applyBorder="1" applyAlignment="1">
      <alignment horizontal="center"/>
    </xf>
    <xf numFmtId="0" fontId="6" fillId="0" borderId="20" xfId="0" applyFont="1" applyBorder="1" applyAlignment="1">
      <alignment vertical="center" wrapText="1"/>
    </xf>
    <xf numFmtId="0" fontId="0" fillId="0" borderId="20" xfId="0" applyBorder="1" applyAlignment="1">
      <alignment horizontal="center"/>
    </xf>
    <xf numFmtId="4" fontId="0" fillId="0" borderId="20" xfId="0" applyNumberFormat="1" applyBorder="1"/>
    <xf numFmtId="166" fontId="0" fillId="0" borderId="22" xfId="0" applyNumberFormat="1" applyBorder="1"/>
    <xf numFmtId="0" fontId="6" fillId="0" borderId="3" xfId="0" applyFont="1" applyBorder="1" applyAlignment="1">
      <alignment vertical="top" wrapText="1"/>
    </xf>
    <xf numFmtId="166" fontId="0" fillId="0" borderId="18" xfId="0" applyNumberFormat="1" applyBorder="1" applyAlignment="1">
      <alignment vertical="top"/>
    </xf>
    <xf numFmtId="4" fontId="7" fillId="2" borderId="16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3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4" fontId="6" fillId="0" borderId="13" xfId="0" applyNumberFormat="1" applyFont="1" applyBorder="1" applyAlignment="1">
      <alignment horizontal="center" vertical="top"/>
    </xf>
    <xf numFmtId="0" fontId="0" fillId="0" borderId="3" xfId="0" applyBorder="1" applyAlignment="1">
      <alignment vertical="top" wrapText="1"/>
    </xf>
    <xf numFmtId="4" fontId="0" fillId="0" borderId="3" xfId="0" applyNumberFormat="1" applyBorder="1" applyAlignment="1">
      <alignment horizontal="center" vertical="top"/>
    </xf>
    <xf numFmtId="0" fontId="1" fillId="0" borderId="0" xfId="151"/>
    <xf numFmtId="0" fontId="14" fillId="0" borderId="0" xfId="151" applyFont="1" applyAlignment="1">
      <alignment horizontal="center" vertical="center"/>
    </xf>
    <xf numFmtId="0" fontId="15" fillId="0" borderId="0" xfId="151" applyFont="1" applyAlignment="1">
      <alignment vertical="center"/>
    </xf>
    <xf numFmtId="0" fontId="17" fillId="0" borderId="0" xfId="151" applyFont="1" applyAlignment="1">
      <alignment vertical="center"/>
    </xf>
    <xf numFmtId="0" fontId="1" fillId="0" borderId="24" xfId="151" applyBorder="1"/>
    <xf numFmtId="0" fontId="1" fillId="0" borderId="25" xfId="151" applyBorder="1"/>
    <xf numFmtId="0" fontId="1" fillId="0" borderId="0" xfId="151" applyAlignment="1">
      <alignment horizontal="left" indent="1"/>
    </xf>
    <xf numFmtId="0" fontId="14" fillId="0" borderId="0" xfId="151" applyFont="1" applyAlignment="1">
      <alignment vertical="center"/>
    </xf>
    <xf numFmtId="0" fontId="14" fillId="0" borderId="0" xfId="151" applyFont="1" applyAlignment="1">
      <alignment vertical="center" wrapText="1"/>
    </xf>
    <xf numFmtId="44" fontId="0" fillId="0" borderId="0" xfId="152" applyFont="1"/>
    <xf numFmtId="44" fontId="1" fillId="0" borderId="0" xfId="151" applyNumberFormat="1"/>
    <xf numFmtId="0" fontId="13" fillId="0" borderId="0" xfId="151" applyFont="1"/>
    <xf numFmtId="0" fontId="6" fillId="3" borderId="1" xfId="0" applyFont="1" applyFill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1" fillId="0" borderId="0" xfId="151" applyAlignment="1">
      <alignment horizontal="center"/>
    </xf>
    <xf numFmtId="14" fontId="18" fillId="0" borderId="0" xfId="151" applyNumberFormat="1" applyFont="1" applyAlignment="1">
      <alignment horizontal="left" vertical="center"/>
    </xf>
    <xf numFmtId="0" fontId="7" fillId="0" borderId="8" xfId="0" applyFont="1" applyBorder="1" applyAlignment="1">
      <alignment horizontal="right" vertical="center" wrapText="1" indent="2"/>
    </xf>
    <xf numFmtId="0" fontId="7" fillId="0" borderId="1" xfId="0" applyFont="1" applyBorder="1" applyAlignment="1">
      <alignment horizontal="right" vertical="center" wrapText="1" indent="2"/>
    </xf>
    <xf numFmtId="0" fontId="7" fillId="0" borderId="9" xfId="0" applyFont="1" applyBorder="1" applyAlignment="1">
      <alignment horizontal="right" vertical="center" wrapText="1" indent="2"/>
    </xf>
    <xf numFmtId="0" fontId="7" fillId="0" borderId="11" xfId="0" applyFont="1" applyBorder="1" applyAlignment="1">
      <alignment horizontal="right" vertical="center" wrapText="1" indent="2"/>
    </xf>
    <xf numFmtId="0" fontId="7" fillId="0" borderId="0" xfId="0" applyFont="1" applyAlignment="1">
      <alignment horizontal="left" vertical="center" wrapText="1"/>
    </xf>
    <xf numFmtId="0" fontId="7" fillId="0" borderId="21" xfId="0" applyFont="1" applyBorder="1" applyAlignment="1">
      <alignment horizontal="right" vertical="center" wrapText="1" indent="2"/>
    </xf>
    <xf numFmtId="0" fontId="7" fillId="0" borderId="20" xfId="0" applyFont="1" applyBorder="1" applyAlignment="1">
      <alignment horizontal="right" vertical="center" wrapText="1" indent="2"/>
    </xf>
    <xf numFmtId="0" fontId="19" fillId="0" borderId="0" xfId="0" applyFont="1" applyAlignment="1">
      <alignment vertical="center" wrapText="1"/>
    </xf>
    <xf numFmtId="0" fontId="7" fillId="2" borderId="23" xfId="0" applyFont="1" applyFill="1" applyBorder="1" applyAlignment="1">
      <alignment horizontal="center" vertical="center"/>
    </xf>
    <xf numFmtId="4" fontId="7" fillId="2" borderId="23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</cellXfs>
  <cellStyles count="153">
    <cellStyle name="Euro" xfId="4" xr:uid="{00000000-0005-0000-0000-000000000000}"/>
    <cellStyle name="Milliers 2" xfId="1" xr:uid="{00000000-0005-0000-0000-000002000000}"/>
    <cellStyle name="Milliers 2 2" xfId="142" xr:uid="{00000000-0005-0000-0000-000003000000}"/>
    <cellStyle name="Milliers 3" xfId="5" xr:uid="{00000000-0005-0000-0000-000004000000}"/>
    <cellStyle name="Milliers 4" xfId="6" xr:uid="{00000000-0005-0000-0000-000005000000}"/>
    <cellStyle name="Monétaire 2" xfId="7" xr:uid="{00000000-0005-0000-0000-000006000000}"/>
    <cellStyle name="Monétaire 2 2" xfId="146" xr:uid="{2BB0A2CA-7B43-4D02-B36F-0BA5CA39B005}"/>
    <cellStyle name="Monétaire 3" xfId="150" xr:uid="{BE527465-8CB6-43AC-8099-B17F9DEAF1FE}"/>
    <cellStyle name="Monétaire 4" xfId="152" xr:uid="{986A4B0D-7503-4717-8916-0090441C5D18}"/>
    <cellStyle name="Normal" xfId="0" builtinId="0"/>
    <cellStyle name="Normal 2" xfId="3" xr:uid="{00000000-0005-0000-0000-000008000000}"/>
    <cellStyle name="Normal 2 2" xfId="8" xr:uid="{00000000-0005-0000-0000-000009000000}"/>
    <cellStyle name="Normal 3" xfId="9" xr:uid="{00000000-0005-0000-0000-00000A000000}"/>
    <cellStyle name="Normal 3 10" xfId="10" xr:uid="{00000000-0005-0000-0000-00000B000000}"/>
    <cellStyle name="Normal 3 100" xfId="11" xr:uid="{00000000-0005-0000-0000-00000C000000}"/>
    <cellStyle name="Normal 3 101" xfId="12" xr:uid="{00000000-0005-0000-0000-00000D000000}"/>
    <cellStyle name="Normal 3 102" xfId="13" xr:uid="{00000000-0005-0000-0000-00000E000000}"/>
    <cellStyle name="Normal 3 103" xfId="14" xr:uid="{00000000-0005-0000-0000-00000F000000}"/>
    <cellStyle name="Normal 3 104" xfId="15" xr:uid="{00000000-0005-0000-0000-000010000000}"/>
    <cellStyle name="Normal 3 105" xfId="16" xr:uid="{00000000-0005-0000-0000-000011000000}"/>
    <cellStyle name="Normal 3 106" xfId="17" xr:uid="{00000000-0005-0000-0000-000012000000}"/>
    <cellStyle name="Normal 3 107" xfId="18" xr:uid="{00000000-0005-0000-0000-000013000000}"/>
    <cellStyle name="Normal 3 108" xfId="19" xr:uid="{00000000-0005-0000-0000-000014000000}"/>
    <cellStyle name="Normal 3 109" xfId="20" xr:uid="{00000000-0005-0000-0000-000015000000}"/>
    <cellStyle name="Normal 3 11" xfId="21" xr:uid="{00000000-0005-0000-0000-000016000000}"/>
    <cellStyle name="Normal 3 110" xfId="22" xr:uid="{00000000-0005-0000-0000-000017000000}"/>
    <cellStyle name="Normal 3 111" xfId="23" xr:uid="{00000000-0005-0000-0000-000018000000}"/>
    <cellStyle name="Normal 3 112" xfId="24" xr:uid="{00000000-0005-0000-0000-000019000000}"/>
    <cellStyle name="Normal 3 113" xfId="25" xr:uid="{00000000-0005-0000-0000-00001A000000}"/>
    <cellStyle name="Normal 3 114" xfId="26" xr:uid="{00000000-0005-0000-0000-00001B000000}"/>
    <cellStyle name="Normal 3 115" xfId="27" xr:uid="{00000000-0005-0000-0000-00001C000000}"/>
    <cellStyle name="Normal 3 116" xfId="28" xr:uid="{00000000-0005-0000-0000-00001D000000}"/>
    <cellStyle name="Normal 3 117" xfId="29" xr:uid="{00000000-0005-0000-0000-00001E000000}"/>
    <cellStyle name="Normal 3 118" xfId="30" xr:uid="{00000000-0005-0000-0000-00001F000000}"/>
    <cellStyle name="Normal 3 119" xfId="31" xr:uid="{00000000-0005-0000-0000-000020000000}"/>
    <cellStyle name="Normal 3 12" xfId="32" xr:uid="{00000000-0005-0000-0000-000021000000}"/>
    <cellStyle name="Normal 3 120" xfId="33" xr:uid="{00000000-0005-0000-0000-000022000000}"/>
    <cellStyle name="Normal 3 121" xfId="34" xr:uid="{00000000-0005-0000-0000-000023000000}"/>
    <cellStyle name="Normal 3 122" xfId="35" xr:uid="{00000000-0005-0000-0000-000024000000}"/>
    <cellStyle name="Normal 3 123" xfId="36" xr:uid="{00000000-0005-0000-0000-000025000000}"/>
    <cellStyle name="Normal 3 13" xfId="37" xr:uid="{00000000-0005-0000-0000-000026000000}"/>
    <cellStyle name="Normal 3 14" xfId="38" xr:uid="{00000000-0005-0000-0000-000027000000}"/>
    <cellStyle name="Normal 3 15" xfId="39" xr:uid="{00000000-0005-0000-0000-000028000000}"/>
    <cellStyle name="Normal 3 16" xfId="40" xr:uid="{00000000-0005-0000-0000-000029000000}"/>
    <cellStyle name="Normal 3 17" xfId="41" xr:uid="{00000000-0005-0000-0000-00002A000000}"/>
    <cellStyle name="Normal 3 18" xfId="42" xr:uid="{00000000-0005-0000-0000-00002B000000}"/>
    <cellStyle name="Normal 3 19" xfId="43" xr:uid="{00000000-0005-0000-0000-00002C000000}"/>
    <cellStyle name="Normal 3 2" xfId="44" xr:uid="{00000000-0005-0000-0000-00002D000000}"/>
    <cellStyle name="Normal 3 20" xfId="45" xr:uid="{00000000-0005-0000-0000-00002E000000}"/>
    <cellStyle name="Normal 3 21" xfId="46" xr:uid="{00000000-0005-0000-0000-00002F000000}"/>
    <cellStyle name="Normal 3 22" xfId="47" xr:uid="{00000000-0005-0000-0000-000030000000}"/>
    <cellStyle name="Normal 3 23" xfId="48" xr:uid="{00000000-0005-0000-0000-000031000000}"/>
    <cellStyle name="Normal 3 24" xfId="49" xr:uid="{00000000-0005-0000-0000-000032000000}"/>
    <cellStyle name="Normal 3 25" xfId="50" xr:uid="{00000000-0005-0000-0000-000033000000}"/>
    <cellStyle name="Normal 3 26" xfId="51" xr:uid="{00000000-0005-0000-0000-000034000000}"/>
    <cellStyle name="Normal 3 27" xfId="52" xr:uid="{00000000-0005-0000-0000-000035000000}"/>
    <cellStyle name="Normal 3 28" xfId="53" xr:uid="{00000000-0005-0000-0000-000036000000}"/>
    <cellStyle name="Normal 3 29" xfId="54" xr:uid="{00000000-0005-0000-0000-000037000000}"/>
    <cellStyle name="Normal 3 3" xfId="55" xr:uid="{00000000-0005-0000-0000-000038000000}"/>
    <cellStyle name="Normal 3 30" xfId="56" xr:uid="{00000000-0005-0000-0000-000039000000}"/>
    <cellStyle name="Normal 3 31" xfId="57" xr:uid="{00000000-0005-0000-0000-00003A000000}"/>
    <cellStyle name="Normal 3 32" xfId="58" xr:uid="{00000000-0005-0000-0000-00003B000000}"/>
    <cellStyle name="Normal 3 33" xfId="59" xr:uid="{00000000-0005-0000-0000-00003C000000}"/>
    <cellStyle name="Normal 3 34" xfId="60" xr:uid="{00000000-0005-0000-0000-00003D000000}"/>
    <cellStyle name="Normal 3 35" xfId="61" xr:uid="{00000000-0005-0000-0000-00003E000000}"/>
    <cellStyle name="Normal 3 36" xfId="62" xr:uid="{00000000-0005-0000-0000-00003F000000}"/>
    <cellStyle name="Normal 3 37" xfId="63" xr:uid="{00000000-0005-0000-0000-000040000000}"/>
    <cellStyle name="Normal 3 38" xfId="64" xr:uid="{00000000-0005-0000-0000-000041000000}"/>
    <cellStyle name="Normal 3 39" xfId="65" xr:uid="{00000000-0005-0000-0000-000042000000}"/>
    <cellStyle name="Normal 3 4" xfId="66" xr:uid="{00000000-0005-0000-0000-000043000000}"/>
    <cellStyle name="Normal 3 40" xfId="67" xr:uid="{00000000-0005-0000-0000-000044000000}"/>
    <cellStyle name="Normal 3 41" xfId="68" xr:uid="{00000000-0005-0000-0000-000045000000}"/>
    <cellStyle name="Normal 3 42" xfId="69" xr:uid="{00000000-0005-0000-0000-000046000000}"/>
    <cellStyle name="Normal 3 43" xfId="70" xr:uid="{00000000-0005-0000-0000-000047000000}"/>
    <cellStyle name="Normal 3 44" xfId="71" xr:uid="{00000000-0005-0000-0000-000048000000}"/>
    <cellStyle name="Normal 3 45" xfId="72" xr:uid="{00000000-0005-0000-0000-000049000000}"/>
    <cellStyle name="Normal 3 46" xfId="73" xr:uid="{00000000-0005-0000-0000-00004A000000}"/>
    <cellStyle name="Normal 3 47" xfId="74" xr:uid="{00000000-0005-0000-0000-00004B000000}"/>
    <cellStyle name="Normal 3 48" xfId="75" xr:uid="{00000000-0005-0000-0000-00004C000000}"/>
    <cellStyle name="Normal 3 49" xfId="76" xr:uid="{00000000-0005-0000-0000-00004D000000}"/>
    <cellStyle name="Normal 3 5" xfId="77" xr:uid="{00000000-0005-0000-0000-00004E000000}"/>
    <cellStyle name="Normal 3 50" xfId="78" xr:uid="{00000000-0005-0000-0000-00004F000000}"/>
    <cellStyle name="Normal 3 51" xfId="79" xr:uid="{00000000-0005-0000-0000-000050000000}"/>
    <cellStyle name="Normal 3 52" xfId="80" xr:uid="{00000000-0005-0000-0000-000051000000}"/>
    <cellStyle name="Normal 3 53" xfId="81" xr:uid="{00000000-0005-0000-0000-000052000000}"/>
    <cellStyle name="Normal 3 54" xfId="82" xr:uid="{00000000-0005-0000-0000-000053000000}"/>
    <cellStyle name="Normal 3 55" xfId="83" xr:uid="{00000000-0005-0000-0000-000054000000}"/>
    <cellStyle name="Normal 3 56" xfId="84" xr:uid="{00000000-0005-0000-0000-000055000000}"/>
    <cellStyle name="Normal 3 57" xfId="85" xr:uid="{00000000-0005-0000-0000-000056000000}"/>
    <cellStyle name="Normal 3 58" xfId="86" xr:uid="{00000000-0005-0000-0000-000057000000}"/>
    <cellStyle name="Normal 3 59" xfId="87" xr:uid="{00000000-0005-0000-0000-000058000000}"/>
    <cellStyle name="Normal 3 6" xfId="88" xr:uid="{00000000-0005-0000-0000-000059000000}"/>
    <cellStyle name="Normal 3 60" xfId="89" xr:uid="{00000000-0005-0000-0000-00005A000000}"/>
    <cellStyle name="Normal 3 61" xfId="90" xr:uid="{00000000-0005-0000-0000-00005B000000}"/>
    <cellStyle name="Normal 3 62" xfId="91" xr:uid="{00000000-0005-0000-0000-00005C000000}"/>
    <cellStyle name="Normal 3 63" xfId="92" xr:uid="{00000000-0005-0000-0000-00005D000000}"/>
    <cellStyle name="Normal 3 64" xfId="93" xr:uid="{00000000-0005-0000-0000-00005E000000}"/>
    <cellStyle name="Normal 3 65" xfId="94" xr:uid="{00000000-0005-0000-0000-00005F000000}"/>
    <cellStyle name="Normal 3 66" xfId="95" xr:uid="{00000000-0005-0000-0000-000060000000}"/>
    <cellStyle name="Normal 3 67" xfId="96" xr:uid="{00000000-0005-0000-0000-000061000000}"/>
    <cellStyle name="Normal 3 68" xfId="97" xr:uid="{00000000-0005-0000-0000-000062000000}"/>
    <cellStyle name="Normal 3 69" xfId="98" xr:uid="{00000000-0005-0000-0000-000063000000}"/>
    <cellStyle name="Normal 3 7" xfId="99" xr:uid="{00000000-0005-0000-0000-000064000000}"/>
    <cellStyle name="Normal 3 70" xfId="100" xr:uid="{00000000-0005-0000-0000-000065000000}"/>
    <cellStyle name="Normal 3 71" xfId="101" xr:uid="{00000000-0005-0000-0000-000066000000}"/>
    <cellStyle name="Normal 3 72" xfId="102" xr:uid="{00000000-0005-0000-0000-000067000000}"/>
    <cellStyle name="Normal 3 73" xfId="103" xr:uid="{00000000-0005-0000-0000-000068000000}"/>
    <cellStyle name="Normal 3 74" xfId="104" xr:uid="{00000000-0005-0000-0000-000069000000}"/>
    <cellStyle name="Normal 3 75" xfId="105" xr:uid="{00000000-0005-0000-0000-00006A000000}"/>
    <cellStyle name="Normal 3 76" xfId="106" xr:uid="{00000000-0005-0000-0000-00006B000000}"/>
    <cellStyle name="Normal 3 77" xfId="107" xr:uid="{00000000-0005-0000-0000-00006C000000}"/>
    <cellStyle name="Normal 3 78" xfId="108" xr:uid="{00000000-0005-0000-0000-00006D000000}"/>
    <cellStyle name="Normal 3 79" xfId="109" xr:uid="{00000000-0005-0000-0000-00006E000000}"/>
    <cellStyle name="Normal 3 8" xfId="110" xr:uid="{00000000-0005-0000-0000-00006F000000}"/>
    <cellStyle name="Normal 3 80" xfId="111" xr:uid="{00000000-0005-0000-0000-000070000000}"/>
    <cellStyle name="Normal 3 81" xfId="112" xr:uid="{00000000-0005-0000-0000-000071000000}"/>
    <cellStyle name="Normal 3 82" xfId="113" xr:uid="{00000000-0005-0000-0000-000072000000}"/>
    <cellStyle name="Normal 3 83" xfId="114" xr:uid="{00000000-0005-0000-0000-000073000000}"/>
    <cellStyle name="Normal 3 84" xfId="115" xr:uid="{00000000-0005-0000-0000-000074000000}"/>
    <cellStyle name="Normal 3 85" xfId="116" xr:uid="{00000000-0005-0000-0000-000075000000}"/>
    <cellStyle name="Normal 3 86" xfId="117" xr:uid="{00000000-0005-0000-0000-000076000000}"/>
    <cellStyle name="Normal 3 87" xfId="118" xr:uid="{00000000-0005-0000-0000-000077000000}"/>
    <cellStyle name="Normal 3 88" xfId="119" xr:uid="{00000000-0005-0000-0000-000078000000}"/>
    <cellStyle name="Normal 3 89" xfId="120" xr:uid="{00000000-0005-0000-0000-000079000000}"/>
    <cellStyle name="Normal 3 9" xfId="121" xr:uid="{00000000-0005-0000-0000-00007A000000}"/>
    <cellStyle name="Normal 3 90" xfId="122" xr:uid="{00000000-0005-0000-0000-00007B000000}"/>
    <cellStyle name="Normal 3 91" xfId="123" xr:uid="{00000000-0005-0000-0000-00007C000000}"/>
    <cellStyle name="Normal 3 92" xfId="124" xr:uid="{00000000-0005-0000-0000-00007D000000}"/>
    <cellStyle name="Normal 3 93" xfId="125" xr:uid="{00000000-0005-0000-0000-00007E000000}"/>
    <cellStyle name="Normal 3 94" xfId="126" xr:uid="{00000000-0005-0000-0000-00007F000000}"/>
    <cellStyle name="Normal 3 95" xfId="127" xr:uid="{00000000-0005-0000-0000-000080000000}"/>
    <cellStyle name="Normal 3 96" xfId="128" xr:uid="{00000000-0005-0000-0000-000081000000}"/>
    <cellStyle name="Normal 3 97" xfId="129" xr:uid="{00000000-0005-0000-0000-000082000000}"/>
    <cellStyle name="Normal 3 98" xfId="130" xr:uid="{00000000-0005-0000-0000-000083000000}"/>
    <cellStyle name="Normal 3 99" xfId="131" xr:uid="{00000000-0005-0000-0000-000084000000}"/>
    <cellStyle name="Normal 3_Tableau de finitions PRO ARENA ind A" xfId="132" xr:uid="{00000000-0005-0000-0000-000085000000}"/>
    <cellStyle name="Normal 4" xfId="133" xr:uid="{00000000-0005-0000-0000-000086000000}"/>
    <cellStyle name="Normal 5" xfId="134" xr:uid="{00000000-0005-0000-0000-000087000000}"/>
    <cellStyle name="Normal 5 2" xfId="135" xr:uid="{00000000-0005-0000-0000-000088000000}"/>
    <cellStyle name="Normal 5_Tableau de finitions PRO ARENA ind A" xfId="136" xr:uid="{00000000-0005-0000-0000-000089000000}"/>
    <cellStyle name="Normal 6" xfId="137" xr:uid="{00000000-0005-0000-0000-00008A000000}"/>
    <cellStyle name="Normal 6 2" xfId="138" xr:uid="{00000000-0005-0000-0000-00008B000000}"/>
    <cellStyle name="Normal 6 3" xfId="139" xr:uid="{00000000-0005-0000-0000-00008C000000}"/>
    <cellStyle name="Normal 6 4" xfId="140" xr:uid="{00000000-0005-0000-0000-00008D000000}"/>
    <cellStyle name="Normal 6 5" xfId="144" xr:uid="{00000000-0005-0000-0000-00008E000000}"/>
    <cellStyle name="Normal 6 5 2" xfId="148" xr:uid="{45A0F863-ACC4-44E0-A0F1-024DCF87586B}"/>
    <cellStyle name="Normal 6 6" xfId="147" xr:uid="{F6531345-BFD5-4F05-AB4B-AF1F0AB3EF87}"/>
    <cellStyle name="Normal 6_Tableau de finitions PRO ARENA ind B" xfId="141" xr:uid="{00000000-0005-0000-0000-00008F000000}"/>
    <cellStyle name="Normal 7" xfId="145" xr:uid="{00000000-0005-0000-0000-000090000000}"/>
    <cellStyle name="Normal 7 2" xfId="149" xr:uid="{BD972316-AA0E-4796-AC64-FC865A4CFCCF}"/>
    <cellStyle name="Normal 8" xfId="151" xr:uid="{778E40B8-6C11-48C5-8CA7-BF83F86B5366}"/>
    <cellStyle name="Pourcentage 2" xfId="2" xr:uid="{00000000-0005-0000-0000-000092000000}"/>
    <cellStyle name="Pourcentage 2 2" xfId="143" xr:uid="{00000000-0005-0000-0000-00009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22</xdr:row>
      <xdr:rowOff>43538</xdr:rowOff>
    </xdr:from>
    <xdr:to>
      <xdr:col>6</xdr:col>
      <xdr:colOff>313764</xdr:colOff>
      <xdr:row>41</xdr:row>
      <xdr:rowOff>172796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E1D0A10-4DCD-4943-9188-B0F3C9171A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167303"/>
          <a:ext cx="6465793" cy="3726346"/>
        </a:xfrm>
        <a:prstGeom prst="rect">
          <a:avLst/>
        </a:prstGeom>
      </xdr:spPr>
    </xdr:pic>
    <xdr:clientData/>
  </xdr:twoCellAnchor>
  <xdr:twoCellAnchor>
    <xdr:from>
      <xdr:col>3</xdr:col>
      <xdr:colOff>540122</xdr:colOff>
      <xdr:row>5</xdr:row>
      <xdr:rowOff>41277</xdr:rowOff>
    </xdr:from>
    <xdr:to>
      <xdr:col>5</xdr:col>
      <xdr:colOff>1015508</xdr:colOff>
      <xdr:row>8</xdr:row>
      <xdr:rowOff>50316</xdr:rowOff>
    </xdr:to>
    <xdr:pic>
      <xdr:nvPicPr>
        <xdr:cNvPr id="3" name="Image 5" descr="Une image contenant noir, obscurité&#10;&#10;Le contenu généré par l’IA peut être incorrect.">
          <a:extLst>
            <a:ext uri="{FF2B5EF4-FFF2-40B4-BE49-F238E27FC236}">
              <a16:creationId xmlns:a16="http://schemas.microsoft.com/office/drawing/2014/main" id="{AC622F3B-6385-4933-8E96-0A4A6FADE3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1240" y="1161865"/>
          <a:ext cx="2649327" cy="6365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121398</xdr:colOff>
      <xdr:row>13</xdr:row>
      <xdr:rowOff>114488</xdr:rowOff>
    </xdr:from>
    <xdr:to>
      <xdr:col>5</xdr:col>
      <xdr:colOff>941295</xdr:colOff>
      <xdr:row>16</xdr:row>
      <xdr:rowOff>168089</xdr:rowOff>
    </xdr:to>
    <xdr:sp macro="" textlink="">
      <xdr:nvSpPr>
        <xdr:cNvPr id="4" name="Zone de texte 1">
          <a:extLst>
            <a:ext uri="{FF2B5EF4-FFF2-40B4-BE49-F238E27FC236}">
              <a16:creationId xmlns:a16="http://schemas.microsoft.com/office/drawing/2014/main" id="{14BA9538-D94D-450A-A8EF-B294135F7DE7}"/>
            </a:ext>
          </a:extLst>
        </xdr:cNvPr>
        <xdr:cNvSpPr txBox="1"/>
      </xdr:nvSpPr>
      <xdr:spPr>
        <a:xfrm>
          <a:off x="121398" y="2815106"/>
          <a:ext cx="5884956" cy="625101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indent="0" algn="just">
            <a:lnSpc>
              <a:spcPct val="107000"/>
            </a:lnSpc>
            <a:spcAft>
              <a:spcPts val="800"/>
            </a:spcAft>
            <a:buNone/>
          </a:pPr>
          <a:r>
            <a:rPr lang="fr-FR" sz="1400" b="1">
              <a:solidFill>
                <a:srgbClr val="808080"/>
              </a:solidFill>
              <a:effectLst/>
              <a:latin typeface="Ubuntu" panose="020B0504030602030204" pitchFamily="34" charset="0"/>
              <a:ea typeface="Calibri" panose="020F0502020204030204" pitchFamily="34" charset="0"/>
              <a:cs typeface="Arial" panose="020B0604020202020204" pitchFamily="34" charset="0"/>
            </a:rPr>
            <a:t>DPGF du lot 11 Menuiseries intérieures</a:t>
          </a:r>
        </a:p>
      </xdr:txBody>
    </xdr:sp>
    <xdr:clientData/>
  </xdr:twoCellAnchor>
  <xdr:twoCellAnchor>
    <xdr:from>
      <xdr:col>1</xdr:col>
      <xdr:colOff>49493</xdr:colOff>
      <xdr:row>24</xdr:row>
      <xdr:rowOff>44822</xdr:rowOff>
    </xdr:from>
    <xdr:to>
      <xdr:col>3</xdr:col>
      <xdr:colOff>425823</xdr:colOff>
      <xdr:row>27</xdr:row>
      <xdr:rowOff>112059</xdr:rowOff>
    </xdr:to>
    <xdr:sp macro="" textlink="">
      <xdr:nvSpPr>
        <xdr:cNvPr id="5" name="Rectangle 6">
          <a:extLst>
            <a:ext uri="{FF2B5EF4-FFF2-40B4-BE49-F238E27FC236}">
              <a16:creationId xmlns:a16="http://schemas.microsoft.com/office/drawing/2014/main" id="{C1E3143D-4F2E-4CCF-96B7-32E030CE771F}"/>
            </a:ext>
          </a:extLst>
        </xdr:cNvPr>
        <xdr:cNvSpPr>
          <a:spLocks noChangeArrowheads="1"/>
        </xdr:cNvSpPr>
      </xdr:nvSpPr>
      <xdr:spPr bwMode="auto">
        <a:xfrm>
          <a:off x="296022" y="4930587"/>
          <a:ext cx="3020919" cy="638737"/>
        </a:xfrm>
        <a:prstGeom prst="rect">
          <a:avLst/>
        </a:prstGeom>
        <a:solidFill>
          <a:srgbClr val="ED1651"/>
        </a:solidFill>
        <a:ln w="19050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600" b="1" i="0" u="none" strike="noStrike" baseline="0">
              <a:solidFill>
                <a:srgbClr val="FFFFFF"/>
              </a:solidFill>
              <a:latin typeface="DM Sans Light"/>
            </a:rPr>
            <a:t> </a:t>
          </a:r>
          <a:r>
            <a:rPr lang="fr-FR" sz="1600" b="1">
              <a:solidFill>
                <a:schemeClr val="bg1"/>
              </a:solidFill>
              <a:effectLst/>
              <a:latin typeface="DM Sans" pitchFamily="2" charset="0"/>
              <a:ea typeface="+mn-ea"/>
              <a:cs typeface="+mn-cs"/>
            </a:rPr>
            <a:t>Extension bât. Adrien Dany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600" b="1" cap="all">
              <a:solidFill>
                <a:schemeClr val="bg1"/>
              </a:solidFill>
              <a:effectLst/>
              <a:latin typeface="DM Sans" pitchFamily="2" charset="0"/>
              <a:ea typeface="+mn-ea"/>
              <a:cs typeface="+mn-cs"/>
            </a:rPr>
            <a:t> 87 - LIMOGES</a:t>
          </a:r>
          <a:endParaRPr lang="fr-FR" sz="1600">
            <a:solidFill>
              <a:schemeClr val="bg1"/>
            </a:solidFill>
            <a:effectLst/>
            <a:latin typeface="DM Sans" pitchFamily="2" charset="0"/>
            <a:ea typeface="+mn-ea"/>
            <a:cs typeface="+mn-cs"/>
          </a:endParaRPr>
        </a:p>
        <a:p>
          <a:pPr algn="l" rtl="0">
            <a:defRPr sz="1000"/>
          </a:pPr>
          <a:endParaRPr lang="fr-FR" sz="1900" b="0" i="0" u="none" strike="noStrike" baseline="0">
            <a:solidFill>
              <a:schemeClr val="bg1"/>
            </a:solidFill>
            <a:latin typeface="DM Sans" pitchFamily="2" charset="0"/>
          </a:endParaRPr>
        </a:p>
        <a:p>
          <a:pPr algn="l" rtl="0">
            <a:defRPr sz="1000"/>
          </a:pPr>
          <a:r>
            <a:rPr lang="fr-FR" sz="1600" b="1" i="0" u="none" strike="noStrike" baseline="0">
              <a:solidFill>
                <a:srgbClr val="FFFFFF"/>
              </a:solidFill>
              <a:latin typeface="DM Sans Light"/>
            </a:rPr>
            <a:t>     </a:t>
          </a:r>
        </a:p>
      </xdr:txBody>
    </xdr:sp>
    <xdr:clientData/>
  </xdr:twoCellAnchor>
  <xdr:twoCellAnchor editAs="oneCell">
    <xdr:from>
      <xdr:col>3</xdr:col>
      <xdr:colOff>800100</xdr:colOff>
      <xdr:row>8</xdr:row>
      <xdr:rowOff>53340</xdr:rowOff>
    </xdr:from>
    <xdr:to>
      <xdr:col>5</xdr:col>
      <xdr:colOff>868680</xdr:colOff>
      <xdr:row>11</xdr:row>
      <xdr:rowOff>63775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F2E1BAD0-8DD7-46B0-B6E1-B34C8F6D93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79520" y="1691640"/>
          <a:ext cx="2308860" cy="5819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BD523-6A11-4E4A-8719-64D9222DC7E1}">
  <dimension ref="A2:AA109"/>
  <sheetViews>
    <sheetView showGridLines="0" topLeftCell="A7" zoomScaleNormal="100" zoomScaleSheetLayoutView="85" workbookViewId="0">
      <selection activeCell="B18" sqref="B18:C18"/>
    </sheetView>
  </sheetViews>
  <sheetFormatPr baseColWidth="10" defaultColWidth="11.44140625" defaultRowHeight="14.4"/>
  <cols>
    <col min="1" max="1" width="3.6640625" style="57" customWidth="1"/>
    <col min="2" max="2" width="16.33203125" style="51" customWidth="1"/>
    <col min="3" max="3" width="23.44140625" style="51" bestFit="1" customWidth="1"/>
    <col min="4" max="7" width="16.33203125" style="51" customWidth="1"/>
    <col min="8" max="25" width="11.44140625" style="51"/>
    <col min="26" max="26" width="40.6640625" style="51" customWidth="1"/>
    <col min="27" max="27" width="12.109375" style="51" bestFit="1" customWidth="1"/>
    <col min="28" max="16384" width="11.44140625" style="51"/>
  </cols>
  <sheetData>
    <row r="2" spans="2:18" ht="15">
      <c r="C2" s="52"/>
    </row>
    <row r="3" spans="2:18" ht="17.399999999999999">
      <c r="B3" s="53" t="s">
        <v>56</v>
      </c>
      <c r="C3" s="52"/>
    </row>
    <row r="4" spans="2:18" ht="17.399999999999999">
      <c r="B4" s="54" t="s">
        <v>57</v>
      </c>
      <c r="C4" s="52"/>
    </row>
    <row r="5" spans="2:18" ht="17.399999999999999">
      <c r="B5" s="54" t="s">
        <v>58</v>
      </c>
      <c r="C5" s="52"/>
    </row>
    <row r="6" spans="2:18" ht="17.399999999999999">
      <c r="B6" s="54" t="s">
        <v>59</v>
      </c>
      <c r="C6" s="52"/>
    </row>
    <row r="7" spans="2:18" ht="15">
      <c r="B7" s="52"/>
      <c r="C7" s="52"/>
    </row>
    <row r="8" spans="2:18" ht="15">
      <c r="B8" s="52"/>
      <c r="C8" s="52"/>
    </row>
    <row r="9" spans="2:18" ht="15">
      <c r="B9" s="52"/>
      <c r="C9" s="52"/>
    </row>
    <row r="10" spans="2:18" ht="15">
      <c r="B10" s="52"/>
      <c r="C10" s="52"/>
    </row>
    <row r="11" spans="2:18" ht="15">
      <c r="B11" s="52"/>
      <c r="C11" s="52"/>
    </row>
    <row r="13" spans="2:18" ht="15">
      <c r="B13" s="52"/>
      <c r="C13" s="52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55"/>
      <c r="P13" s="55"/>
      <c r="Q13" s="55"/>
      <c r="R13" s="55"/>
    </row>
    <row r="14" spans="2:18" ht="15">
      <c r="B14" s="52"/>
      <c r="C14" s="52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56"/>
      <c r="P14" s="56"/>
      <c r="Q14" s="55"/>
      <c r="R14" s="56"/>
    </row>
    <row r="15" spans="2:18" ht="15">
      <c r="C15" s="52"/>
    </row>
    <row r="16" spans="2:18" ht="15">
      <c r="B16" s="52"/>
      <c r="C16" s="52"/>
    </row>
    <row r="18" spans="2:3" ht="20.399999999999999">
      <c r="B18" s="66">
        <v>44576</v>
      </c>
      <c r="C18" s="66"/>
    </row>
    <row r="20" spans="2:3" ht="15">
      <c r="B20" s="52"/>
      <c r="C20" s="52"/>
    </row>
    <row r="21" spans="2:3" ht="15">
      <c r="B21" s="52"/>
      <c r="C21" s="52"/>
    </row>
    <row r="22" spans="2:3" ht="15">
      <c r="B22" s="52"/>
      <c r="C22" s="52"/>
    </row>
    <row r="23" spans="2:3" ht="15">
      <c r="B23" s="52"/>
      <c r="C23" s="52"/>
    </row>
    <row r="24" spans="2:3" ht="15">
      <c r="B24" s="52"/>
      <c r="C24" s="52"/>
    </row>
    <row r="25" spans="2:3" ht="15">
      <c r="B25" s="52"/>
      <c r="C25" s="52"/>
    </row>
    <row r="26" spans="2:3" ht="15">
      <c r="B26" s="52"/>
      <c r="C26" s="52"/>
    </row>
    <row r="27" spans="2:3" ht="15">
      <c r="B27" s="52"/>
      <c r="C27" s="52"/>
    </row>
    <row r="28" spans="2:3" ht="15">
      <c r="B28" s="52"/>
      <c r="C28" s="52"/>
    </row>
    <row r="29" spans="2:3" ht="15">
      <c r="B29" s="52"/>
      <c r="C29" s="52"/>
    </row>
    <row r="30" spans="2:3" ht="15">
      <c r="B30" s="52"/>
      <c r="C30" s="52"/>
    </row>
    <row r="31" spans="2:3" ht="15">
      <c r="B31" s="52"/>
      <c r="C31" s="52"/>
    </row>
    <row r="32" spans="2:3" ht="15">
      <c r="B32" s="58"/>
      <c r="C32" s="58"/>
    </row>
    <row r="33" spans="1:27" ht="14.7" customHeight="1">
      <c r="B33" s="59"/>
      <c r="C33" s="59"/>
      <c r="D33" s="59"/>
      <c r="E33" s="59"/>
      <c r="F33" s="59"/>
      <c r="G33" s="59"/>
      <c r="AA33" s="60"/>
    </row>
    <row r="34" spans="1:27" ht="18.45" customHeight="1">
      <c r="B34" s="59"/>
      <c r="C34" s="59"/>
      <c r="D34" s="59"/>
      <c r="E34" s="59"/>
      <c r="F34" s="59"/>
      <c r="G34" s="59"/>
    </row>
    <row r="35" spans="1:27" ht="14.7" customHeight="1">
      <c r="B35" s="59"/>
      <c r="C35" s="59"/>
      <c r="D35" s="59"/>
      <c r="E35" s="59"/>
      <c r="F35" s="59"/>
      <c r="G35" s="59"/>
    </row>
    <row r="36" spans="1:27" ht="14.7" customHeight="1">
      <c r="B36" s="59"/>
      <c r="C36" s="59"/>
      <c r="D36" s="59"/>
      <c r="E36" s="59"/>
      <c r="F36" s="59"/>
      <c r="G36" s="59"/>
    </row>
    <row r="37" spans="1:27" ht="14.7" customHeight="1">
      <c r="B37" s="59"/>
      <c r="C37" s="59"/>
      <c r="D37" s="59"/>
      <c r="E37" s="59"/>
      <c r="F37" s="59"/>
      <c r="G37" s="59"/>
    </row>
    <row r="38" spans="1:27">
      <c r="AA38" s="61"/>
    </row>
    <row r="39" spans="1:27" ht="14.7" customHeight="1"/>
    <row r="41" spans="1:27" s="62" customFormat="1">
      <c r="A41" s="57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</row>
    <row r="42" spans="1:27" s="62" customFormat="1">
      <c r="A42" s="57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</row>
    <row r="43" spans="1:27">
      <c r="A43" s="51"/>
    </row>
    <row r="44" spans="1:27" s="62" customFormat="1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</row>
    <row r="45" spans="1:27">
      <c r="A45" s="51"/>
    </row>
    <row r="46" spans="1:27">
      <c r="A46" s="51"/>
    </row>
    <row r="47" spans="1:27">
      <c r="A47" s="51"/>
    </row>
    <row r="48" spans="1:27">
      <c r="A48" s="51"/>
    </row>
    <row r="49" spans="1:18">
      <c r="A49" s="51"/>
    </row>
    <row r="50" spans="1:18">
      <c r="A50" s="51"/>
    </row>
    <row r="51" spans="1:18">
      <c r="A51" s="51"/>
    </row>
    <row r="52" spans="1:18">
      <c r="A52" s="51"/>
    </row>
    <row r="53" spans="1:18" s="62" customFormat="1">
      <c r="A53" s="51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</row>
    <row r="54" spans="1:18">
      <c r="A54" s="51"/>
    </row>
    <row r="55" spans="1:18">
      <c r="A55" s="51"/>
    </row>
    <row r="56" spans="1:18">
      <c r="A56" s="51"/>
    </row>
    <row r="57" spans="1:18">
      <c r="A57" s="51"/>
    </row>
    <row r="58" spans="1:18">
      <c r="A58" s="51"/>
    </row>
    <row r="59" spans="1:18">
      <c r="A59" s="51"/>
    </row>
    <row r="60" spans="1:18">
      <c r="A60" s="51"/>
    </row>
    <row r="61" spans="1:18">
      <c r="A61" s="51"/>
    </row>
    <row r="62" spans="1:18">
      <c r="A62" s="51"/>
    </row>
    <row r="63" spans="1:18" s="62" customFormat="1">
      <c r="A63" s="51"/>
      <c r="B63" s="51"/>
      <c r="C63" s="51"/>
      <c r="D63" s="51"/>
      <c r="E63" s="51"/>
      <c r="F63" s="51"/>
      <c r="G63" s="51"/>
      <c r="H63" s="51"/>
    </row>
    <row r="64" spans="1:18">
      <c r="A64" s="51"/>
    </row>
    <row r="65" spans="1:8">
      <c r="A65" s="51"/>
    </row>
    <row r="66" spans="1:8">
      <c r="A66" s="51"/>
    </row>
    <row r="67" spans="1:8">
      <c r="A67" s="51"/>
    </row>
    <row r="68" spans="1:8">
      <c r="A68" s="51"/>
    </row>
    <row r="69" spans="1:8">
      <c r="A69" s="51"/>
    </row>
    <row r="70" spans="1:8">
      <c r="A70" s="51"/>
    </row>
    <row r="71" spans="1:8">
      <c r="A71" s="51"/>
    </row>
    <row r="72" spans="1:8">
      <c r="A72" s="51"/>
    </row>
    <row r="73" spans="1:8">
      <c r="A73" s="51"/>
    </row>
    <row r="74" spans="1:8">
      <c r="A74" s="51"/>
    </row>
    <row r="75" spans="1:8">
      <c r="A75" s="51"/>
    </row>
    <row r="76" spans="1:8" s="62" customFormat="1">
      <c r="A76" s="51"/>
      <c r="B76" s="51"/>
      <c r="C76" s="51"/>
      <c r="D76" s="51"/>
      <c r="E76" s="51"/>
      <c r="F76" s="51"/>
      <c r="G76" s="51"/>
      <c r="H76" s="51"/>
    </row>
    <row r="77" spans="1:8">
      <c r="A77" s="51"/>
    </row>
    <row r="78" spans="1:8">
      <c r="A78" s="51"/>
    </row>
    <row r="79" spans="1:8">
      <c r="A79" s="51"/>
    </row>
    <row r="80" spans="1:8">
      <c r="A80" s="51"/>
    </row>
    <row r="81" spans="1:8">
      <c r="A81" s="51"/>
    </row>
    <row r="82" spans="1:8">
      <c r="A82" s="51"/>
    </row>
    <row r="83" spans="1:8">
      <c r="A83" s="51"/>
    </row>
    <row r="84" spans="1:8" s="62" customFormat="1">
      <c r="A84" s="51"/>
      <c r="B84" s="51"/>
      <c r="C84" s="51"/>
      <c r="D84" s="51"/>
      <c r="E84" s="51"/>
      <c r="F84" s="51"/>
      <c r="G84" s="51"/>
      <c r="H84" s="51"/>
    </row>
    <row r="85" spans="1:8">
      <c r="A85" s="51"/>
    </row>
    <row r="86" spans="1:8">
      <c r="A86" s="51"/>
    </row>
    <row r="87" spans="1:8">
      <c r="A87" s="51"/>
    </row>
    <row r="88" spans="1:8">
      <c r="A88" s="51"/>
    </row>
    <row r="89" spans="1:8">
      <c r="A89" s="51"/>
    </row>
    <row r="90" spans="1:8">
      <c r="A90" s="51"/>
    </row>
    <row r="91" spans="1:8">
      <c r="A91" s="51"/>
    </row>
    <row r="92" spans="1:8">
      <c r="A92" s="51"/>
    </row>
    <row r="93" spans="1:8">
      <c r="A93" s="51"/>
    </row>
    <row r="94" spans="1:8">
      <c r="A94" s="51"/>
    </row>
    <row r="95" spans="1:8">
      <c r="A95" s="51"/>
    </row>
    <row r="96" spans="1:8">
      <c r="A96" s="51"/>
    </row>
    <row r="97" spans="1:1">
      <c r="A97" s="51"/>
    </row>
    <row r="98" spans="1:1">
      <c r="A98" s="51"/>
    </row>
    <row r="99" spans="1:1">
      <c r="A99" s="51"/>
    </row>
    <row r="100" spans="1:1">
      <c r="A100" s="51"/>
    </row>
    <row r="101" spans="1:1">
      <c r="A101" s="51"/>
    </row>
    <row r="102" spans="1:1">
      <c r="A102" s="51"/>
    </row>
    <row r="103" spans="1:1">
      <c r="A103" s="51"/>
    </row>
    <row r="104" spans="1:1">
      <c r="A104" s="51"/>
    </row>
    <row r="105" spans="1:1">
      <c r="A105" s="51"/>
    </row>
    <row r="106" spans="1:1">
      <c r="A106" s="51"/>
    </row>
    <row r="107" spans="1:1">
      <c r="A107" s="51"/>
    </row>
    <row r="108" spans="1:1">
      <c r="A108" s="51"/>
    </row>
    <row r="109" spans="1:1">
      <c r="A109" s="51"/>
    </row>
  </sheetData>
  <mergeCells count="11">
    <mergeCell ref="J13:J14"/>
    <mergeCell ref="K13:K14"/>
    <mergeCell ref="L13:L14"/>
    <mergeCell ref="M13:M14"/>
    <mergeCell ref="N13:N14"/>
    <mergeCell ref="I13:I14"/>
    <mergeCell ref="B18:C18"/>
    <mergeCell ref="E13:E14"/>
    <mergeCell ref="F13:F14"/>
    <mergeCell ref="G13:G14"/>
    <mergeCell ref="H13:H14"/>
  </mergeCells>
  <printOptions horizontalCentered="1"/>
  <pageMargins left="0" right="0" top="0.9448818897637796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76"/>
  <sheetViews>
    <sheetView tabSelected="1" view="pageBreakPreview" zoomScale="110" zoomScaleNormal="85" zoomScaleSheetLayoutView="110" workbookViewId="0">
      <selection activeCell="B2" sqref="B2"/>
    </sheetView>
  </sheetViews>
  <sheetFormatPr baseColWidth="10" defaultRowHeight="13.2"/>
  <cols>
    <col min="1" max="1" width="7.6640625" style="1" customWidth="1"/>
    <col min="2" max="2" width="46.109375" style="5" customWidth="1"/>
    <col min="3" max="3" width="5.6640625" style="1" customWidth="1"/>
    <col min="4" max="5" width="10.77734375" style="1" customWidth="1"/>
    <col min="6" max="6" width="9.6640625" style="1" customWidth="1"/>
    <col min="7" max="7" width="14.6640625" customWidth="1"/>
  </cols>
  <sheetData>
    <row r="1" spans="1:7" ht="15" customHeight="1">
      <c r="A1" s="2" t="s">
        <v>36</v>
      </c>
      <c r="B1" s="71" t="s">
        <v>61</v>
      </c>
      <c r="C1" s="71"/>
      <c r="D1" s="71"/>
      <c r="E1" s="71"/>
      <c r="F1" s="71"/>
      <c r="G1" s="71"/>
    </row>
    <row r="2" spans="1:7" ht="23.4" thickBot="1">
      <c r="B2" s="74" t="s">
        <v>269</v>
      </c>
    </row>
    <row r="3" spans="1:7" s="3" customFormat="1" ht="26.4">
      <c r="A3" s="26" t="s">
        <v>3</v>
      </c>
      <c r="B3" s="27" t="s">
        <v>0</v>
      </c>
      <c r="C3" s="28" t="s">
        <v>2</v>
      </c>
      <c r="D3" s="75" t="s">
        <v>4</v>
      </c>
      <c r="E3" s="76" t="s">
        <v>270</v>
      </c>
      <c r="F3" s="43" t="s">
        <v>5</v>
      </c>
      <c r="G3" s="77" t="s">
        <v>1</v>
      </c>
    </row>
    <row r="4" spans="1:7">
      <c r="A4" s="36"/>
      <c r="B4" s="37"/>
      <c r="C4" s="38"/>
      <c r="D4" s="38"/>
      <c r="E4" s="38"/>
      <c r="F4" s="39"/>
      <c r="G4" s="40"/>
    </row>
    <row r="5" spans="1:7">
      <c r="A5" s="18" t="s">
        <v>37</v>
      </c>
      <c r="B5" s="11" t="s">
        <v>11</v>
      </c>
      <c r="C5" s="10"/>
      <c r="D5" s="10"/>
      <c r="E5" s="10"/>
      <c r="F5" s="12"/>
      <c r="G5" s="15"/>
    </row>
    <row r="6" spans="1:7">
      <c r="A6" s="18"/>
      <c r="B6" s="64" t="s">
        <v>218</v>
      </c>
      <c r="C6" s="10"/>
      <c r="D6" s="10"/>
      <c r="E6" s="10"/>
      <c r="F6" s="12"/>
      <c r="G6" s="15"/>
    </row>
    <row r="7" spans="1:7">
      <c r="A7" s="18"/>
      <c r="B7" s="11" t="s">
        <v>66</v>
      </c>
      <c r="C7" s="13" t="s">
        <v>7</v>
      </c>
      <c r="D7" s="13">
        <v>1</v>
      </c>
      <c r="E7" s="13"/>
      <c r="F7" s="12"/>
      <c r="G7" s="15">
        <f>E7*F7</f>
        <v>0</v>
      </c>
    </row>
    <row r="8" spans="1:7">
      <c r="A8" s="18"/>
      <c r="B8" s="64" t="s">
        <v>219</v>
      </c>
      <c r="C8" s="13"/>
      <c r="D8" s="13"/>
      <c r="E8" s="13"/>
      <c r="F8" s="12"/>
      <c r="G8" s="15"/>
    </row>
    <row r="9" spans="1:7">
      <c r="A9" s="18"/>
      <c r="B9" s="11" t="s">
        <v>76</v>
      </c>
      <c r="C9" s="13" t="s">
        <v>7</v>
      </c>
      <c r="D9" s="13">
        <v>1</v>
      </c>
      <c r="E9" s="13"/>
      <c r="F9" s="12"/>
      <c r="G9" s="15">
        <f t="shared" ref="G9:G72" si="0">E9*F9</f>
        <v>0</v>
      </c>
    </row>
    <row r="10" spans="1:7">
      <c r="A10" s="18"/>
      <c r="B10" s="11" t="s">
        <v>84</v>
      </c>
      <c r="C10" s="13" t="s">
        <v>7</v>
      </c>
      <c r="D10" s="13">
        <v>1</v>
      </c>
      <c r="E10" s="13"/>
      <c r="F10" s="12"/>
      <c r="G10" s="15">
        <f t="shared" si="0"/>
        <v>0</v>
      </c>
    </row>
    <row r="11" spans="1:7">
      <c r="A11" s="18"/>
      <c r="B11" s="11" t="s">
        <v>85</v>
      </c>
      <c r="C11" s="13" t="s">
        <v>7</v>
      </c>
      <c r="D11" s="13">
        <v>1</v>
      </c>
      <c r="E11" s="13"/>
      <c r="F11" s="12"/>
      <c r="G11" s="15">
        <f t="shared" si="0"/>
        <v>0</v>
      </c>
    </row>
    <row r="12" spans="1:7">
      <c r="A12" s="18"/>
      <c r="B12" s="11" t="s">
        <v>86</v>
      </c>
      <c r="C12" s="13" t="s">
        <v>7</v>
      </c>
      <c r="D12" s="13">
        <v>1</v>
      </c>
      <c r="E12" s="13"/>
      <c r="F12" s="12"/>
      <c r="G12" s="15">
        <f t="shared" si="0"/>
        <v>0</v>
      </c>
    </row>
    <row r="13" spans="1:7">
      <c r="A13" s="18"/>
      <c r="B13" s="11" t="s">
        <v>78</v>
      </c>
      <c r="C13" s="13" t="s">
        <v>7</v>
      </c>
      <c r="D13" s="13">
        <v>1</v>
      </c>
      <c r="E13" s="13"/>
      <c r="F13" s="12"/>
      <c r="G13" s="15">
        <f t="shared" si="0"/>
        <v>0</v>
      </c>
    </row>
    <row r="14" spans="1:7">
      <c r="A14" s="18"/>
      <c r="B14" s="11" t="s">
        <v>81</v>
      </c>
      <c r="C14" s="13" t="s">
        <v>7</v>
      </c>
      <c r="D14" s="13">
        <v>1</v>
      </c>
      <c r="E14" s="13"/>
      <c r="F14" s="12"/>
      <c r="G14" s="15">
        <f t="shared" si="0"/>
        <v>0</v>
      </c>
    </row>
    <row r="15" spans="1:7">
      <c r="A15" s="18"/>
      <c r="B15" s="11" t="s">
        <v>87</v>
      </c>
      <c r="C15" s="13" t="s">
        <v>7</v>
      </c>
      <c r="D15" s="13">
        <v>1</v>
      </c>
      <c r="E15" s="13"/>
      <c r="F15" s="12"/>
      <c r="G15" s="15">
        <f t="shared" si="0"/>
        <v>0</v>
      </c>
    </row>
    <row r="16" spans="1:7">
      <c r="A16" s="18"/>
      <c r="B16" s="11" t="s">
        <v>88</v>
      </c>
      <c r="C16" s="13" t="s">
        <v>7</v>
      </c>
      <c r="D16" s="13">
        <v>1</v>
      </c>
      <c r="E16" s="13"/>
      <c r="F16" s="12"/>
      <c r="G16" s="15">
        <f t="shared" si="0"/>
        <v>0</v>
      </c>
    </row>
    <row r="17" spans="1:7">
      <c r="A17" s="18"/>
      <c r="B17" s="11" t="s">
        <v>83</v>
      </c>
      <c r="C17" s="13" t="s">
        <v>7</v>
      </c>
      <c r="D17" s="13">
        <v>1</v>
      </c>
      <c r="E17" s="13"/>
      <c r="F17" s="12"/>
      <c r="G17" s="15">
        <f t="shared" si="0"/>
        <v>0</v>
      </c>
    </row>
    <row r="18" spans="1:7">
      <c r="A18" s="18"/>
      <c r="B18" s="11" t="s">
        <v>89</v>
      </c>
      <c r="C18" s="13" t="s">
        <v>7</v>
      </c>
      <c r="D18" s="13">
        <v>1</v>
      </c>
      <c r="E18" s="13"/>
      <c r="F18" s="12"/>
      <c r="G18" s="15">
        <f t="shared" si="0"/>
        <v>0</v>
      </c>
    </row>
    <row r="19" spans="1:7">
      <c r="A19" s="18"/>
      <c r="B19" s="11" t="s">
        <v>91</v>
      </c>
      <c r="C19" s="13" t="s">
        <v>7</v>
      </c>
      <c r="D19" s="13">
        <v>1</v>
      </c>
      <c r="E19" s="13"/>
      <c r="F19" s="12"/>
      <c r="G19" s="15">
        <f t="shared" si="0"/>
        <v>0</v>
      </c>
    </row>
    <row r="20" spans="1:7">
      <c r="A20" s="18"/>
      <c r="B20" s="11" t="s">
        <v>92</v>
      </c>
      <c r="C20" s="13" t="s">
        <v>7</v>
      </c>
      <c r="D20" s="13">
        <v>1</v>
      </c>
      <c r="E20" s="13"/>
      <c r="F20" s="12"/>
      <c r="G20" s="15">
        <f t="shared" si="0"/>
        <v>0</v>
      </c>
    </row>
    <row r="21" spans="1:7">
      <c r="A21" s="18"/>
      <c r="B21" s="11" t="s">
        <v>95</v>
      </c>
      <c r="C21" s="13" t="s">
        <v>7</v>
      </c>
      <c r="D21" s="13">
        <v>1</v>
      </c>
      <c r="E21" s="13"/>
      <c r="F21" s="12"/>
      <c r="G21" s="15">
        <f t="shared" si="0"/>
        <v>0</v>
      </c>
    </row>
    <row r="22" spans="1:7">
      <c r="A22" s="18"/>
      <c r="B22" s="11" t="s">
        <v>99</v>
      </c>
      <c r="C22" s="13" t="s">
        <v>7</v>
      </c>
      <c r="D22" s="13">
        <v>1</v>
      </c>
      <c r="E22" s="13"/>
      <c r="F22" s="12"/>
      <c r="G22" s="15">
        <f t="shared" si="0"/>
        <v>0</v>
      </c>
    </row>
    <row r="23" spans="1:7">
      <c r="A23" s="18"/>
      <c r="B23" s="11" t="s">
        <v>116</v>
      </c>
      <c r="C23" s="13" t="s">
        <v>7</v>
      </c>
      <c r="D23" s="13">
        <v>1</v>
      </c>
      <c r="E23" s="13"/>
      <c r="F23" s="12"/>
      <c r="G23" s="15">
        <f t="shared" si="0"/>
        <v>0</v>
      </c>
    </row>
    <row r="24" spans="1:7">
      <c r="A24" s="18"/>
      <c r="B24" s="11" t="s">
        <v>122</v>
      </c>
      <c r="C24" s="13" t="s">
        <v>7</v>
      </c>
      <c r="D24" s="13">
        <v>1</v>
      </c>
      <c r="E24" s="13"/>
      <c r="F24" s="12"/>
      <c r="G24" s="15">
        <f t="shared" si="0"/>
        <v>0</v>
      </c>
    </row>
    <row r="25" spans="1:7">
      <c r="A25" s="18"/>
      <c r="B25" s="11" t="s">
        <v>126</v>
      </c>
      <c r="C25" s="13" t="s">
        <v>7</v>
      </c>
      <c r="D25" s="13">
        <v>1</v>
      </c>
      <c r="E25" s="13"/>
      <c r="F25" s="12"/>
      <c r="G25" s="15">
        <f t="shared" si="0"/>
        <v>0</v>
      </c>
    </row>
    <row r="26" spans="1:7">
      <c r="A26" s="18"/>
      <c r="B26" s="11" t="s">
        <v>127</v>
      </c>
      <c r="C26" s="13" t="s">
        <v>7</v>
      </c>
      <c r="D26" s="13">
        <v>1</v>
      </c>
      <c r="E26" s="13"/>
      <c r="F26" s="12"/>
      <c r="G26" s="15">
        <f t="shared" si="0"/>
        <v>0</v>
      </c>
    </row>
    <row r="27" spans="1:7">
      <c r="A27" s="18"/>
      <c r="B27" s="11" t="s">
        <v>128</v>
      </c>
      <c r="C27" s="13" t="s">
        <v>7</v>
      </c>
      <c r="D27" s="13">
        <v>1</v>
      </c>
      <c r="E27" s="13"/>
      <c r="F27" s="12"/>
      <c r="G27" s="15">
        <f t="shared" si="0"/>
        <v>0</v>
      </c>
    </row>
    <row r="28" spans="1:7">
      <c r="A28" s="18"/>
      <c r="B28" s="11" t="s">
        <v>134</v>
      </c>
      <c r="C28" s="13" t="s">
        <v>7</v>
      </c>
      <c r="D28" s="13">
        <v>1</v>
      </c>
      <c r="E28" s="13"/>
      <c r="F28" s="12"/>
      <c r="G28" s="15">
        <f t="shared" si="0"/>
        <v>0</v>
      </c>
    </row>
    <row r="29" spans="1:7">
      <c r="A29" s="18"/>
      <c r="B29" s="11" t="s">
        <v>135</v>
      </c>
      <c r="C29" s="13" t="s">
        <v>7</v>
      </c>
      <c r="D29" s="13">
        <v>1</v>
      </c>
      <c r="E29" s="13"/>
      <c r="F29" s="12"/>
      <c r="G29" s="15">
        <f t="shared" si="0"/>
        <v>0</v>
      </c>
    </row>
    <row r="30" spans="1:7">
      <c r="A30" s="18"/>
      <c r="B30" s="11" t="s">
        <v>136</v>
      </c>
      <c r="C30" s="13" t="s">
        <v>7</v>
      </c>
      <c r="D30" s="13">
        <v>1</v>
      </c>
      <c r="E30" s="13"/>
      <c r="F30" s="12"/>
      <c r="G30" s="15">
        <f t="shared" si="0"/>
        <v>0</v>
      </c>
    </row>
    <row r="31" spans="1:7">
      <c r="A31" s="18"/>
      <c r="B31" s="11" t="s">
        <v>143</v>
      </c>
      <c r="C31" s="13" t="s">
        <v>7</v>
      </c>
      <c r="D31" s="13">
        <v>1</v>
      </c>
      <c r="E31" s="13"/>
      <c r="F31" s="12"/>
      <c r="G31" s="15">
        <f t="shared" si="0"/>
        <v>0</v>
      </c>
    </row>
    <row r="32" spans="1:7">
      <c r="A32" s="18"/>
      <c r="B32" s="11" t="s">
        <v>146</v>
      </c>
      <c r="C32" s="13" t="s">
        <v>7</v>
      </c>
      <c r="D32" s="13">
        <v>1</v>
      </c>
      <c r="E32" s="13"/>
      <c r="F32" s="12"/>
      <c r="G32" s="15">
        <f t="shared" si="0"/>
        <v>0</v>
      </c>
    </row>
    <row r="33" spans="1:7">
      <c r="A33" s="18"/>
      <c r="B33" s="11" t="s">
        <v>147</v>
      </c>
      <c r="C33" s="13" t="s">
        <v>7</v>
      </c>
      <c r="D33" s="13">
        <v>1</v>
      </c>
      <c r="E33" s="13"/>
      <c r="F33" s="12"/>
      <c r="G33" s="15">
        <f t="shared" si="0"/>
        <v>0</v>
      </c>
    </row>
    <row r="34" spans="1:7">
      <c r="A34" s="18"/>
      <c r="B34" s="11" t="s">
        <v>148</v>
      </c>
      <c r="C34" s="13" t="s">
        <v>7</v>
      </c>
      <c r="D34" s="13">
        <v>1</v>
      </c>
      <c r="E34" s="13"/>
      <c r="F34" s="12"/>
      <c r="G34" s="15">
        <f t="shared" si="0"/>
        <v>0</v>
      </c>
    </row>
    <row r="35" spans="1:7">
      <c r="A35" s="18"/>
      <c r="B35" s="11" t="s">
        <v>150</v>
      </c>
      <c r="C35" s="13" t="s">
        <v>7</v>
      </c>
      <c r="D35" s="13">
        <v>1</v>
      </c>
      <c r="E35" s="13"/>
      <c r="F35" s="12"/>
      <c r="G35" s="15">
        <f t="shared" si="0"/>
        <v>0</v>
      </c>
    </row>
    <row r="36" spans="1:7">
      <c r="A36" s="18"/>
      <c r="B36" s="64" t="s">
        <v>220</v>
      </c>
      <c r="C36" s="13"/>
      <c r="D36" s="13"/>
      <c r="E36" s="13"/>
      <c r="F36" s="12"/>
      <c r="G36" s="15"/>
    </row>
    <row r="37" spans="1:7">
      <c r="A37" s="18"/>
      <c r="B37" s="11" t="s">
        <v>157</v>
      </c>
      <c r="C37" s="13" t="s">
        <v>7</v>
      </c>
      <c r="D37" s="13">
        <v>1</v>
      </c>
      <c r="E37" s="13"/>
      <c r="F37" s="12"/>
      <c r="G37" s="15">
        <f t="shared" si="0"/>
        <v>0</v>
      </c>
    </row>
    <row r="38" spans="1:7">
      <c r="A38" s="18"/>
      <c r="B38" s="11" t="s">
        <v>156</v>
      </c>
      <c r="C38" s="13" t="s">
        <v>7</v>
      </c>
      <c r="D38" s="13">
        <v>1</v>
      </c>
      <c r="E38" s="13"/>
      <c r="F38" s="12"/>
      <c r="G38" s="15">
        <f t="shared" si="0"/>
        <v>0</v>
      </c>
    </row>
    <row r="39" spans="1:7">
      <c r="A39" s="18"/>
      <c r="B39" s="11" t="s">
        <v>158</v>
      </c>
      <c r="C39" s="13" t="s">
        <v>7</v>
      </c>
      <c r="D39" s="13">
        <v>1</v>
      </c>
      <c r="E39" s="13"/>
      <c r="F39" s="12"/>
      <c r="G39" s="15">
        <f t="shared" si="0"/>
        <v>0</v>
      </c>
    </row>
    <row r="40" spans="1:7">
      <c r="A40" s="18"/>
      <c r="B40" s="11" t="s">
        <v>162</v>
      </c>
      <c r="C40" s="13" t="s">
        <v>7</v>
      </c>
      <c r="D40" s="13">
        <v>1</v>
      </c>
      <c r="E40" s="13"/>
      <c r="F40" s="12"/>
      <c r="G40" s="15">
        <f t="shared" si="0"/>
        <v>0</v>
      </c>
    </row>
    <row r="41" spans="1:7">
      <c r="A41" s="18"/>
      <c r="B41" s="11" t="s">
        <v>163</v>
      </c>
      <c r="C41" s="13" t="s">
        <v>7</v>
      </c>
      <c r="D41" s="13">
        <v>1</v>
      </c>
      <c r="E41" s="13"/>
      <c r="F41" s="12"/>
      <c r="G41" s="15">
        <f t="shared" si="0"/>
        <v>0</v>
      </c>
    </row>
    <row r="42" spans="1:7">
      <c r="A42" s="18"/>
      <c r="B42" s="11" t="s">
        <v>164</v>
      </c>
      <c r="C42" s="13" t="s">
        <v>7</v>
      </c>
      <c r="D42" s="13">
        <v>1</v>
      </c>
      <c r="E42" s="13"/>
      <c r="F42" s="12"/>
      <c r="G42" s="15">
        <f t="shared" si="0"/>
        <v>0</v>
      </c>
    </row>
    <row r="43" spans="1:7">
      <c r="A43" s="18"/>
      <c r="B43" s="11" t="s">
        <v>165</v>
      </c>
      <c r="C43" s="13" t="s">
        <v>7</v>
      </c>
      <c r="D43" s="13">
        <v>1</v>
      </c>
      <c r="E43" s="13"/>
      <c r="F43" s="12"/>
      <c r="G43" s="15">
        <f t="shared" si="0"/>
        <v>0</v>
      </c>
    </row>
    <row r="44" spans="1:7">
      <c r="A44" s="18"/>
      <c r="B44" s="11" t="s">
        <v>166</v>
      </c>
      <c r="C44" s="13" t="s">
        <v>7</v>
      </c>
      <c r="D44" s="13">
        <v>1</v>
      </c>
      <c r="E44" s="13"/>
      <c r="F44" s="12"/>
      <c r="G44" s="15">
        <f t="shared" si="0"/>
        <v>0</v>
      </c>
    </row>
    <row r="45" spans="1:7">
      <c r="A45" s="18"/>
      <c r="B45" s="11" t="s">
        <v>152</v>
      </c>
      <c r="C45" s="13" t="s">
        <v>7</v>
      </c>
      <c r="D45" s="13">
        <v>1</v>
      </c>
      <c r="E45" s="13"/>
      <c r="F45" s="12"/>
      <c r="G45" s="15">
        <f t="shared" si="0"/>
        <v>0</v>
      </c>
    </row>
    <row r="46" spans="1:7">
      <c r="A46" s="18"/>
      <c r="B46" s="11" t="s">
        <v>151</v>
      </c>
      <c r="C46" s="13" t="s">
        <v>7</v>
      </c>
      <c r="D46" s="13">
        <v>1</v>
      </c>
      <c r="E46" s="13"/>
      <c r="F46" s="12"/>
      <c r="G46" s="15">
        <f t="shared" si="0"/>
        <v>0</v>
      </c>
    </row>
    <row r="47" spans="1:7">
      <c r="A47" s="18"/>
      <c r="B47" s="64" t="s">
        <v>221</v>
      </c>
      <c r="C47" s="13"/>
      <c r="D47" s="13"/>
      <c r="E47" s="13"/>
      <c r="F47" s="12"/>
      <c r="G47" s="15"/>
    </row>
    <row r="48" spans="1:7">
      <c r="A48" s="18"/>
      <c r="B48" s="11" t="s">
        <v>183</v>
      </c>
      <c r="C48" s="13" t="s">
        <v>7</v>
      </c>
      <c r="D48" s="13">
        <v>1</v>
      </c>
      <c r="E48" s="13"/>
      <c r="F48" s="12"/>
      <c r="G48" s="15">
        <f t="shared" si="0"/>
        <v>0</v>
      </c>
    </row>
    <row r="49" spans="1:7">
      <c r="A49" s="18"/>
      <c r="B49" s="64" t="s">
        <v>222</v>
      </c>
      <c r="C49" s="13"/>
      <c r="D49" s="13"/>
      <c r="E49" s="13"/>
      <c r="F49" s="12"/>
      <c r="G49" s="15"/>
    </row>
    <row r="50" spans="1:7">
      <c r="A50" s="18"/>
      <c r="B50" s="11" t="s">
        <v>102</v>
      </c>
      <c r="C50" s="13" t="s">
        <v>7</v>
      </c>
      <c r="D50" s="13">
        <v>1</v>
      </c>
      <c r="E50" s="13"/>
      <c r="F50" s="12"/>
      <c r="G50" s="15">
        <f t="shared" si="0"/>
        <v>0</v>
      </c>
    </row>
    <row r="51" spans="1:7">
      <c r="A51" s="18"/>
      <c r="B51" s="11" t="s">
        <v>101</v>
      </c>
      <c r="C51" s="13" t="s">
        <v>7</v>
      </c>
      <c r="D51" s="13">
        <v>1</v>
      </c>
      <c r="E51" s="13"/>
      <c r="F51" s="12"/>
      <c r="G51" s="15">
        <f t="shared" si="0"/>
        <v>0</v>
      </c>
    </row>
    <row r="52" spans="1:7">
      <c r="A52" s="18"/>
      <c r="B52" s="11" t="s">
        <v>185</v>
      </c>
      <c r="C52" s="13" t="s">
        <v>7</v>
      </c>
      <c r="D52" s="13">
        <v>1</v>
      </c>
      <c r="E52" s="13"/>
      <c r="F52" s="12"/>
      <c r="G52" s="15">
        <f t="shared" si="0"/>
        <v>0</v>
      </c>
    </row>
    <row r="53" spans="1:7">
      <c r="A53" s="18"/>
      <c r="B53" s="64" t="s">
        <v>223</v>
      </c>
      <c r="C53" s="13"/>
      <c r="D53" s="13"/>
      <c r="E53" s="13"/>
      <c r="F53" s="12"/>
      <c r="G53" s="15"/>
    </row>
    <row r="54" spans="1:7">
      <c r="A54" s="18"/>
      <c r="B54" s="11" t="s">
        <v>117</v>
      </c>
      <c r="C54" s="13" t="s">
        <v>7</v>
      </c>
      <c r="D54" s="13">
        <v>1</v>
      </c>
      <c r="E54" s="13"/>
      <c r="F54" s="12"/>
      <c r="G54" s="15">
        <f t="shared" si="0"/>
        <v>0</v>
      </c>
    </row>
    <row r="55" spans="1:7">
      <c r="A55" s="18"/>
      <c r="B55" s="11" t="s">
        <v>213</v>
      </c>
      <c r="C55" s="13" t="s">
        <v>7</v>
      </c>
      <c r="D55" s="13">
        <v>1</v>
      </c>
      <c r="E55" s="13"/>
      <c r="F55" s="12"/>
      <c r="G55" s="15">
        <f t="shared" si="0"/>
        <v>0</v>
      </c>
    </row>
    <row r="56" spans="1:7">
      <c r="A56" s="18"/>
      <c r="B56" s="64" t="s">
        <v>241</v>
      </c>
      <c r="C56" s="13"/>
      <c r="D56" s="13"/>
      <c r="E56" s="13"/>
      <c r="F56" s="12"/>
      <c r="G56" s="15"/>
    </row>
    <row r="57" spans="1:7">
      <c r="A57" s="18"/>
      <c r="B57" s="11" t="s">
        <v>188</v>
      </c>
      <c r="C57" s="13" t="s">
        <v>7</v>
      </c>
      <c r="D57" s="13">
        <v>1</v>
      </c>
      <c r="E57" s="13"/>
      <c r="F57" s="12"/>
      <c r="G57" s="15">
        <f t="shared" si="0"/>
        <v>0</v>
      </c>
    </row>
    <row r="58" spans="1:7">
      <c r="A58" s="18"/>
      <c r="B58" s="64" t="s">
        <v>242</v>
      </c>
      <c r="C58" s="13"/>
      <c r="D58" s="13"/>
      <c r="E58" s="13"/>
      <c r="F58" s="12"/>
      <c r="G58" s="15"/>
    </row>
    <row r="59" spans="1:7">
      <c r="A59" s="18"/>
      <c r="B59" s="11" t="s">
        <v>244</v>
      </c>
      <c r="C59" s="13" t="s">
        <v>7</v>
      </c>
      <c r="D59" s="13">
        <v>1</v>
      </c>
      <c r="E59" s="13"/>
      <c r="F59" s="12"/>
      <c r="G59" s="15">
        <f t="shared" si="0"/>
        <v>0</v>
      </c>
    </row>
    <row r="60" spans="1:7">
      <c r="A60" s="18"/>
      <c r="B60" s="64" t="s">
        <v>243</v>
      </c>
      <c r="C60" s="13"/>
      <c r="D60" s="13"/>
      <c r="E60" s="13"/>
      <c r="F60" s="12"/>
      <c r="G60" s="15"/>
    </row>
    <row r="61" spans="1:7">
      <c r="A61" s="18"/>
      <c r="B61" s="11" t="s">
        <v>160</v>
      </c>
      <c r="C61" s="13" t="s">
        <v>7</v>
      </c>
      <c r="D61" s="13">
        <v>1</v>
      </c>
      <c r="E61" s="13"/>
      <c r="F61" s="12"/>
      <c r="G61" s="15">
        <f t="shared" si="0"/>
        <v>0</v>
      </c>
    </row>
    <row r="62" spans="1:7">
      <c r="A62" s="18"/>
      <c r="B62" s="64" t="s">
        <v>246</v>
      </c>
      <c r="C62" s="13"/>
      <c r="D62" s="13"/>
      <c r="E62" s="13"/>
      <c r="F62" s="12"/>
      <c r="G62" s="15"/>
    </row>
    <row r="63" spans="1:7">
      <c r="A63" s="18"/>
      <c r="B63" s="11" t="s">
        <v>248</v>
      </c>
      <c r="C63" s="13" t="s">
        <v>7</v>
      </c>
      <c r="D63" s="13">
        <v>1</v>
      </c>
      <c r="E63" s="13"/>
      <c r="F63" s="12"/>
      <c r="G63" s="15">
        <f t="shared" si="0"/>
        <v>0</v>
      </c>
    </row>
    <row r="64" spans="1:7">
      <c r="A64" s="18"/>
      <c r="B64" s="64" t="s">
        <v>247</v>
      </c>
      <c r="C64" s="13"/>
      <c r="D64" s="13"/>
      <c r="E64" s="13"/>
      <c r="F64" s="12"/>
      <c r="G64" s="15"/>
    </row>
    <row r="65" spans="1:7">
      <c r="A65" s="18"/>
      <c r="B65" s="11" t="s">
        <v>249</v>
      </c>
      <c r="C65" s="13" t="s">
        <v>7</v>
      </c>
      <c r="D65" s="13">
        <v>1</v>
      </c>
      <c r="E65" s="13"/>
      <c r="F65" s="12"/>
      <c r="G65" s="15">
        <f t="shared" si="0"/>
        <v>0</v>
      </c>
    </row>
    <row r="66" spans="1:7">
      <c r="A66" s="18"/>
      <c r="B66" s="64" t="s">
        <v>250</v>
      </c>
      <c r="C66" s="13"/>
      <c r="D66" s="13"/>
      <c r="E66" s="13"/>
      <c r="F66" s="12"/>
      <c r="G66" s="15"/>
    </row>
    <row r="67" spans="1:7">
      <c r="A67" s="18"/>
      <c r="B67" s="11" t="s">
        <v>251</v>
      </c>
      <c r="C67" s="13" t="s">
        <v>7</v>
      </c>
      <c r="D67" s="13">
        <v>1</v>
      </c>
      <c r="E67" s="13"/>
      <c r="F67" s="12"/>
      <c r="G67" s="15">
        <f t="shared" si="0"/>
        <v>0</v>
      </c>
    </row>
    <row r="68" spans="1:7">
      <c r="A68" s="18"/>
      <c r="B68" s="11" t="s">
        <v>252</v>
      </c>
      <c r="C68" s="13" t="s">
        <v>7</v>
      </c>
      <c r="D68" s="13">
        <v>1</v>
      </c>
      <c r="E68" s="13"/>
      <c r="F68" s="12"/>
      <c r="G68" s="15">
        <f t="shared" si="0"/>
        <v>0</v>
      </c>
    </row>
    <row r="69" spans="1:7">
      <c r="A69" s="18"/>
      <c r="B69" s="64" t="s">
        <v>255</v>
      </c>
      <c r="C69" s="13"/>
      <c r="D69" s="13"/>
      <c r="E69" s="13"/>
      <c r="F69" s="12"/>
      <c r="G69" s="15"/>
    </row>
    <row r="70" spans="1:7">
      <c r="A70" s="18"/>
      <c r="B70" s="11" t="s">
        <v>256</v>
      </c>
      <c r="C70" s="13" t="s">
        <v>7</v>
      </c>
      <c r="D70" s="13">
        <v>1</v>
      </c>
      <c r="E70" s="13"/>
      <c r="F70" s="12"/>
      <c r="G70" s="15">
        <f t="shared" si="0"/>
        <v>0</v>
      </c>
    </row>
    <row r="71" spans="1:7">
      <c r="A71" s="18"/>
      <c r="B71" s="64" t="s">
        <v>257</v>
      </c>
      <c r="C71" s="13"/>
      <c r="D71" s="13"/>
      <c r="E71" s="13"/>
      <c r="F71" s="12"/>
      <c r="G71" s="15"/>
    </row>
    <row r="72" spans="1:7">
      <c r="A72" s="18"/>
      <c r="B72" s="11" t="s">
        <v>258</v>
      </c>
      <c r="C72" s="13" t="s">
        <v>7</v>
      </c>
      <c r="D72" s="13">
        <v>1</v>
      </c>
      <c r="E72" s="13"/>
      <c r="F72" s="12"/>
      <c r="G72" s="15">
        <f t="shared" si="0"/>
        <v>0</v>
      </c>
    </row>
    <row r="73" spans="1:7">
      <c r="A73" s="18"/>
      <c r="B73" s="64" t="s">
        <v>259</v>
      </c>
      <c r="C73" s="13"/>
      <c r="D73" s="13"/>
      <c r="E73" s="13"/>
      <c r="F73" s="12"/>
      <c r="G73" s="15"/>
    </row>
    <row r="74" spans="1:7">
      <c r="A74" s="18"/>
      <c r="B74" s="11" t="s">
        <v>210</v>
      </c>
      <c r="C74" s="13" t="s">
        <v>7</v>
      </c>
      <c r="D74" s="13">
        <v>1</v>
      </c>
      <c r="E74" s="13"/>
      <c r="F74" s="12"/>
      <c r="G74" s="15">
        <f t="shared" ref="G74:G79" si="1">E74*F74</f>
        <v>0</v>
      </c>
    </row>
    <row r="75" spans="1:7">
      <c r="A75" s="18"/>
      <c r="B75" s="11" t="s">
        <v>260</v>
      </c>
      <c r="C75" s="13" t="s">
        <v>7</v>
      </c>
      <c r="D75" s="13">
        <v>1</v>
      </c>
      <c r="E75" s="13"/>
      <c r="F75" s="12"/>
      <c r="G75" s="15">
        <f t="shared" si="1"/>
        <v>0</v>
      </c>
    </row>
    <row r="76" spans="1:7">
      <c r="A76" s="18"/>
      <c r="B76" s="11"/>
      <c r="C76" s="13"/>
      <c r="D76" s="13"/>
      <c r="E76" s="13"/>
      <c r="F76" s="12"/>
      <c r="G76" s="15"/>
    </row>
    <row r="77" spans="1:7">
      <c r="A77" s="18"/>
      <c r="B77" s="11" t="s">
        <v>65</v>
      </c>
      <c r="C77" s="13"/>
      <c r="D77" s="13"/>
      <c r="E77" s="13"/>
      <c r="F77" s="12"/>
      <c r="G77" s="15"/>
    </row>
    <row r="78" spans="1:7">
      <c r="A78" s="18"/>
      <c r="B78" s="64" t="s">
        <v>218</v>
      </c>
      <c r="C78" s="13"/>
      <c r="D78" s="13"/>
      <c r="E78" s="13"/>
      <c r="F78" s="12"/>
      <c r="G78" s="15"/>
    </row>
    <row r="79" spans="1:7">
      <c r="A79" s="18"/>
      <c r="B79" s="11" t="s">
        <v>67</v>
      </c>
      <c r="C79" s="13" t="s">
        <v>7</v>
      </c>
      <c r="D79" s="13">
        <v>1</v>
      </c>
      <c r="E79" s="13"/>
      <c r="F79" s="12"/>
      <c r="G79" s="15">
        <f t="shared" si="1"/>
        <v>0</v>
      </c>
    </row>
    <row r="80" spans="1:7">
      <c r="A80" s="18"/>
      <c r="B80" s="11" t="s">
        <v>68</v>
      </c>
      <c r="C80" s="13" t="s">
        <v>7</v>
      </c>
      <c r="D80" s="13">
        <v>1</v>
      </c>
      <c r="E80" s="13"/>
      <c r="F80" s="12"/>
      <c r="G80" s="15">
        <f t="shared" ref="G80:G97" si="2">E80*F80</f>
        <v>0</v>
      </c>
    </row>
    <row r="81" spans="1:7">
      <c r="A81" s="18"/>
      <c r="B81" s="11" t="s">
        <v>69</v>
      </c>
      <c r="C81" s="13" t="s">
        <v>7</v>
      </c>
      <c r="D81" s="13">
        <v>1</v>
      </c>
      <c r="E81" s="13"/>
      <c r="F81" s="12"/>
      <c r="G81" s="15">
        <f t="shared" si="2"/>
        <v>0</v>
      </c>
    </row>
    <row r="82" spans="1:7">
      <c r="A82" s="18"/>
      <c r="B82" s="11" t="s">
        <v>97</v>
      </c>
      <c r="C82" s="13" t="s">
        <v>7</v>
      </c>
      <c r="D82" s="13">
        <v>1</v>
      </c>
      <c r="E82" s="13"/>
      <c r="F82" s="12"/>
      <c r="G82" s="15">
        <f t="shared" si="2"/>
        <v>0</v>
      </c>
    </row>
    <row r="83" spans="1:7">
      <c r="A83" s="18"/>
      <c r="B83" s="11" t="s">
        <v>108</v>
      </c>
      <c r="C83" s="13" t="s">
        <v>7</v>
      </c>
      <c r="D83" s="13">
        <v>1</v>
      </c>
      <c r="E83" s="13"/>
      <c r="F83" s="12"/>
      <c r="G83" s="15">
        <f t="shared" si="2"/>
        <v>0</v>
      </c>
    </row>
    <row r="84" spans="1:7">
      <c r="A84" s="18"/>
      <c r="B84" s="11" t="s">
        <v>109</v>
      </c>
      <c r="C84" s="13" t="s">
        <v>7</v>
      </c>
      <c r="D84" s="13">
        <v>1</v>
      </c>
      <c r="E84" s="13"/>
      <c r="F84" s="12"/>
      <c r="G84" s="15">
        <f t="shared" si="2"/>
        <v>0</v>
      </c>
    </row>
    <row r="85" spans="1:7">
      <c r="A85" s="18"/>
      <c r="B85" s="11" t="s">
        <v>110</v>
      </c>
      <c r="C85" s="13" t="s">
        <v>7</v>
      </c>
      <c r="D85" s="13">
        <v>1</v>
      </c>
      <c r="E85" s="13"/>
      <c r="F85" s="12"/>
      <c r="G85" s="15">
        <f t="shared" si="2"/>
        <v>0</v>
      </c>
    </row>
    <row r="86" spans="1:7">
      <c r="A86" s="18"/>
      <c r="B86" s="11" t="s">
        <v>111</v>
      </c>
      <c r="C86" s="13" t="s">
        <v>7</v>
      </c>
      <c r="D86" s="13">
        <v>1</v>
      </c>
      <c r="E86" s="13"/>
      <c r="F86" s="12"/>
      <c r="G86" s="15">
        <f t="shared" si="2"/>
        <v>0</v>
      </c>
    </row>
    <row r="87" spans="1:7">
      <c r="A87" s="18"/>
      <c r="B87" s="11" t="s">
        <v>112</v>
      </c>
      <c r="C87" s="13" t="s">
        <v>7</v>
      </c>
      <c r="D87" s="13">
        <v>1</v>
      </c>
      <c r="E87" s="13"/>
      <c r="F87" s="12"/>
      <c r="G87" s="15">
        <f t="shared" si="2"/>
        <v>0</v>
      </c>
    </row>
    <row r="88" spans="1:7">
      <c r="A88" s="18"/>
      <c r="B88" s="11" t="s">
        <v>113</v>
      </c>
      <c r="C88" s="13" t="s">
        <v>7</v>
      </c>
      <c r="D88" s="13">
        <v>1</v>
      </c>
      <c r="E88" s="13"/>
      <c r="F88" s="12"/>
      <c r="G88" s="15">
        <f t="shared" si="2"/>
        <v>0</v>
      </c>
    </row>
    <row r="89" spans="1:7">
      <c r="A89" s="18"/>
      <c r="B89" s="11" t="s">
        <v>114</v>
      </c>
      <c r="C89" s="13" t="s">
        <v>7</v>
      </c>
      <c r="D89" s="13">
        <v>1</v>
      </c>
      <c r="E89" s="13"/>
      <c r="F89" s="12"/>
      <c r="G89" s="15">
        <f t="shared" si="2"/>
        <v>0</v>
      </c>
    </row>
    <row r="90" spans="1:7">
      <c r="A90" s="18"/>
      <c r="B90" s="11" t="s">
        <v>118</v>
      </c>
      <c r="C90" s="13" t="s">
        <v>7</v>
      </c>
      <c r="D90" s="13">
        <v>1</v>
      </c>
      <c r="E90" s="13"/>
      <c r="F90" s="12"/>
      <c r="G90" s="15">
        <f t="shared" si="2"/>
        <v>0</v>
      </c>
    </row>
    <row r="91" spans="1:7">
      <c r="A91" s="18"/>
      <c r="B91" s="11" t="s">
        <v>119</v>
      </c>
      <c r="C91" s="13" t="s">
        <v>7</v>
      </c>
      <c r="D91" s="13">
        <v>1</v>
      </c>
      <c r="E91" s="13"/>
      <c r="F91" s="12"/>
      <c r="G91" s="15">
        <f t="shared" si="2"/>
        <v>0</v>
      </c>
    </row>
    <row r="92" spans="1:7">
      <c r="A92" s="18"/>
      <c r="B92" s="11" t="s">
        <v>120</v>
      </c>
      <c r="C92" s="13" t="s">
        <v>7</v>
      </c>
      <c r="D92" s="13">
        <v>1</v>
      </c>
      <c r="E92" s="13"/>
      <c r="F92" s="12"/>
      <c r="G92" s="15">
        <f t="shared" si="2"/>
        <v>0</v>
      </c>
    </row>
    <row r="93" spans="1:7">
      <c r="A93" s="18"/>
      <c r="B93" s="11" t="s">
        <v>129</v>
      </c>
      <c r="C93" s="13" t="s">
        <v>7</v>
      </c>
      <c r="D93" s="13">
        <v>1</v>
      </c>
      <c r="E93" s="13"/>
      <c r="F93" s="12"/>
      <c r="G93" s="15">
        <f t="shared" si="2"/>
        <v>0</v>
      </c>
    </row>
    <row r="94" spans="1:7">
      <c r="A94" s="18"/>
      <c r="B94" s="11" t="s">
        <v>132</v>
      </c>
      <c r="C94" s="13" t="s">
        <v>7</v>
      </c>
      <c r="D94" s="13">
        <v>1</v>
      </c>
      <c r="E94" s="13"/>
      <c r="F94" s="12"/>
      <c r="G94" s="15">
        <f t="shared" si="2"/>
        <v>0</v>
      </c>
    </row>
    <row r="95" spans="1:7">
      <c r="A95" s="18"/>
      <c r="B95" s="11" t="s">
        <v>133</v>
      </c>
      <c r="C95" s="13" t="s">
        <v>7</v>
      </c>
      <c r="D95" s="13">
        <v>1</v>
      </c>
      <c r="E95" s="13"/>
      <c r="F95" s="12"/>
      <c r="G95" s="15">
        <f t="shared" si="2"/>
        <v>0</v>
      </c>
    </row>
    <row r="96" spans="1:7">
      <c r="A96" s="18"/>
      <c r="B96" s="11" t="s">
        <v>144</v>
      </c>
      <c r="C96" s="13" t="s">
        <v>7</v>
      </c>
      <c r="D96" s="13">
        <v>1</v>
      </c>
      <c r="E96" s="13"/>
      <c r="F96" s="12"/>
      <c r="G96" s="15">
        <f t="shared" si="2"/>
        <v>0</v>
      </c>
    </row>
    <row r="97" spans="1:7">
      <c r="A97" s="18"/>
      <c r="B97" s="11" t="s">
        <v>115</v>
      </c>
      <c r="C97" s="13" t="s">
        <v>7</v>
      </c>
      <c r="D97" s="13">
        <v>1</v>
      </c>
      <c r="E97" s="13"/>
      <c r="F97" s="12"/>
      <c r="G97" s="15">
        <f t="shared" si="2"/>
        <v>0</v>
      </c>
    </row>
    <row r="98" spans="1:7">
      <c r="A98" s="18"/>
      <c r="B98" s="64" t="s">
        <v>220</v>
      </c>
      <c r="C98" s="13"/>
      <c r="D98" s="13"/>
      <c r="E98" s="13"/>
      <c r="F98" s="12"/>
      <c r="G98" s="15"/>
    </row>
    <row r="99" spans="1:7">
      <c r="A99" s="18"/>
      <c r="B99" s="11" t="s">
        <v>154</v>
      </c>
      <c r="C99" s="13" t="s">
        <v>7</v>
      </c>
      <c r="D99" s="13">
        <v>1</v>
      </c>
      <c r="E99" s="13"/>
      <c r="F99" s="12"/>
      <c r="G99" s="15">
        <f t="shared" ref="G99:G102" si="3">E99*F99</f>
        <v>0</v>
      </c>
    </row>
    <row r="100" spans="1:7">
      <c r="A100" s="18"/>
      <c r="B100" s="11" t="s">
        <v>155</v>
      </c>
      <c r="C100" s="13" t="s">
        <v>7</v>
      </c>
      <c r="D100" s="13">
        <v>1</v>
      </c>
      <c r="E100" s="13"/>
      <c r="F100" s="12"/>
      <c r="G100" s="15">
        <f t="shared" si="3"/>
        <v>0</v>
      </c>
    </row>
    <row r="101" spans="1:7">
      <c r="A101" s="18"/>
      <c r="B101" s="11" t="s">
        <v>159</v>
      </c>
      <c r="C101" s="13" t="s">
        <v>7</v>
      </c>
      <c r="D101" s="13">
        <v>1</v>
      </c>
      <c r="E101" s="13"/>
      <c r="F101" s="12"/>
      <c r="G101" s="15">
        <f t="shared" si="3"/>
        <v>0</v>
      </c>
    </row>
    <row r="102" spans="1:7">
      <c r="A102" s="18"/>
      <c r="B102" s="11" t="s">
        <v>145</v>
      </c>
      <c r="C102" s="13" t="s">
        <v>7</v>
      </c>
      <c r="D102" s="13">
        <v>1</v>
      </c>
      <c r="E102" s="13"/>
      <c r="F102" s="12"/>
      <c r="G102" s="15">
        <f t="shared" si="3"/>
        <v>0</v>
      </c>
    </row>
    <row r="103" spans="1:7">
      <c r="A103" s="18"/>
      <c r="B103" s="64" t="s">
        <v>224</v>
      </c>
      <c r="C103" s="13"/>
      <c r="D103" s="13"/>
      <c r="E103" s="13"/>
      <c r="F103" s="12"/>
      <c r="G103" s="15"/>
    </row>
    <row r="104" spans="1:7">
      <c r="A104" s="18"/>
      <c r="B104" s="11" t="s">
        <v>167</v>
      </c>
      <c r="C104" s="13" t="s">
        <v>7</v>
      </c>
      <c r="D104" s="13">
        <v>1</v>
      </c>
      <c r="E104" s="13"/>
      <c r="F104" s="12"/>
      <c r="G104" s="15">
        <f t="shared" ref="G104:G105" si="4">E104*F104</f>
        <v>0</v>
      </c>
    </row>
    <row r="105" spans="1:7">
      <c r="A105" s="18"/>
      <c r="B105" s="11" t="s">
        <v>168</v>
      </c>
      <c r="C105" s="13" t="s">
        <v>7</v>
      </c>
      <c r="D105" s="13">
        <v>1</v>
      </c>
      <c r="E105" s="13"/>
      <c r="F105" s="12"/>
      <c r="G105" s="15">
        <f t="shared" si="4"/>
        <v>0</v>
      </c>
    </row>
    <row r="106" spans="1:7">
      <c r="A106" s="18"/>
      <c r="B106" s="64" t="s">
        <v>221</v>
      </c>
      <c r="C106" s="13"/>
      <c r="D106" s="13"/>
      <c r="E106" s="13"/>
      <c r="F106" s="12"/>
      <c r="G106" s="15"/>
    </row>
    <row r="107" spans="1:7">
      <c r="A107" s="18"/>
      <c r="B107" s="11" t="s">
        <v>169</v>
      </c>
      <c r="C107" s="13" t="s">
        <v>7</v>
      </c>
      <c r="D107" s="13">
        <v>1</v>
      </c>
      <c r="E107" s="13"/>
      <c r="F107" s="12"/>
      <c r="G107" s="15">
        <f t="shared" ref="G107:G140" si="5">E107*F107</f>
        <v>0</v>
      </c>
    </row>
    <row r="108" spans="1:7">
      <c r="A108" s="18"/>
      <c r="B108" s="11" t="s">
        <v>173</v>
      </c>
      <c r="C108" s="13" t="s">
        <v>7</v>
      </c>
      <c r="D108" s="13">
        <v>1</v>
      </c>
      <c r="E108" s="13"/>
      <c r="F108" s="12"/>
      <c r="G108" s="15">
        <f t="shared" si="5"/>
        <v>0</v>
      </c>
    </row>
    <row r="109" spans="1:7">
      <c r="A109" s="18"/>
      <c r="B109" s="11" t="s">
        <v>170</v>
      </c>
      <c r="C109" s="13" t="s">
        <v>7</v>
      </c>
      <c r="D109" s="13">
        <v>1</v>
      </c>
      <c r="E109" s="13"/>
      <c r="F109" s="12"/>
      <c r="G109" s="15">
        <f t="shared" si="5"/>
        <v>0</v>
      </c>
    </row>
    <row r="110" spans="1:7">
      <c r="A110" s="18"/>
      <c r="B110" s="11" t="s">
        <v>172</v>
      </c>
      <c r="C110" s="13" t="s">
        <v>7</v>
      </c>
      <c r="D110" s="13">
        <v>1</v>
      </c>
      <c r="E110" s="13"/>
      <c r="F110" s="12"/>
      <c r="G110" s="15">
        <f t="shared" si="5"/>
        <v>0</v>
      </c>
    </row>
    <row r="111" spans="1:7">
      <c r="A111" s="18"/>
      <c r="B111" s="11" t="s">
        <v>174</v>
      </c>
      <c r="C111" s="13" t="s">
        <v>7</v>
      </c>
      <c r="D111" s="13">
        <v>1</v>
      </c>
      <c r="E111" s="13"/>
      <c r="F111" s="12"/>
      <c r="G111" s="15">
        <f t="shared" si="5"/>
        <v>0</v>
      </c>
    </row>
    <row r="112" spans="1:7">
      <c r="A112" s="18"/>
      <c r="B112" s="11" t="s">
        <v>94</v>
      </c>
      <c r="C112" s="13" t="s">
        <v>7</v>
      </c>
      <c r="D112" s="13">
        <v>1</v>
      </c>
      <c r="E112" s="13"/>
      <c r="F112" s="12"/>
      <c r="G112" s="15">
        <f t="shared" si="5"/>
        <v>0</v>
      </c>
    </row>
    <row r="113" spans="1:7">
      <c r="A113" s="18"/>
      <c r="B113" s="11" t="s">
        <v>80</v>
      </c>
      <c r="C113" s="13" t="s">
        <v>7</v>
      </c>
      <c r="D113" s="13">
        <v>1</v>
      </c>
      <c r="E113" s="13"/>
      <c r="F113" s="12"/>
      <c r="G113" s="15">
        <f t="shared" si="5"/>
        <v>0</v>
      </c>
    </row>
    <row r="114" spans="1:7">
      <c r="A114" s="18"/>
      <c r="B114" s="11" t="s">
        <v>77</v>
      </c>
      <c r="C114" s="13" t="s">
        <v>7</v>
      </c>
      <c r="D114" s="13">
        <v>1</v>
      </c>
      <c r="E114" s="13"/>
      <c r="F114" s="12"/>
      <c r="G114" s="15">
        <f t="shared" si="5"/>
        <v>0</v>
      </c>
    </row>
    <row r="115" spans="1:7">
      <c r="A115" s="18"/>
      <c r="B115" s="11" t="s">
        <v>90</v>
      </c>
      <c r="C115" s="13" t="s">
        <v>7</v>
      </c>
      <c r="D115" s="13">
        <v>1</v>
      </c>
      <c r="E115" s="13"/>
      <c r="F115" s="12"/>
      <c r="G115" s="15">
        <f t="shared" si="5"/>
        <v>0</v>
      </c>
    </row>
    <row r="116" spans="1:7">
      <c r="A116" s="18"/>
      <c r="B116" s="11" t="s">
        <v>175</v>
      </c>
      <c r="C116" s="13" t="s">
        <v>7</v>
      </c>
      <c r="D116" s="13">
        <v>1</v>
      </c>
      <c r="E116" s="13"/>
      <c r="F116" s="12"/>
      <c r="G116" s="15">
        <f t="shared" si="5"/>
        <v>0</v>
      </c>
    </row>
    <row r="117" spans="1:7">
      <c r="A117" s="18"/>
      <c r="B117" s="11" t="s">
        <v>82</v>
      </c>
      <c r="C117" s="13" t="s">
        <v>7</v>
      </c>
      <c r="D117" s="13">
        <v>1</v>
      </c>
      <c r="E117" s="13"/>
      <c r="F117" s="12"/>
      <c r="G117" s="15">
        <f t="shared" si="5"/>
        <v>0</v>
      </c>
    </row>
    <row r="118" spans="1:7">
      <c r="A118" s="18"/>
      <c r="B118" s="11" t="s">
        <v>149</v>
      </c>
      <c r="C118" s="13" t="s">
        <v>7</v>
      </c>
      <c r="D118" s="13">
        <v>1</v>
      </c>
      <c r="E118" s="13"/>
      <c r="F118" s="12"/>
      <c r="G118" s="15">
        <f t="shared" si="5"/>
        <v>0</v>
      </c>
    </row>
    <row r="119" spans="1:7">
      <c r="A119" s="18"/>
      <c r="B119" s="11" t="s">
        <v>176</v>
      </c>
      <c r="C119" s="13" t="s">
        <v>7</v>
      </c>
      <c r="D119" s="13">
        <v>1</v>
      </c>
      <c r="E119" s="13"/>
      <c r="F119" s="12"/>
      <c r="G119" s="15">
        <f t="shared" si="5"/>
        <v>0</v>
      </c>
    </row>
    <row r="120" spans="1:7">
      <c r="A120" s="18"/>
      <c r="B120" s="11" t="s">
        <v>104</v>
      </c>
      <c r="C120" s="13" t="s">
        <v>7</v>
      </c>
      <c r="D120" s="13">
        <v>1</v>
      </c>
      <c r="E120" s="13"/>
      <c r="F120" s="12"/>
      <c r="G120" s="15">
        <f t="shared" si="5"/>
        <v>0</v>
      </c>
    </row>
    <row r="121" spans="1:7">
      <c r="A121" s="18"/>
      <c r="B121" s="11" t="s">
        <v>103</v>
      </c>
      <c r="C121" s="13" t="s">
        <v>7</v>
      </c>
      <c r="D121" s="13">
        <v>1</v>
      </c>
      <c r="E121" s="13"/>
      <c r="F121" s="12"/>
      <c r="G121" s="15">
        <f t="shared" si="5"/>
        <v>0</v>
      </c>
    </row>
    <row r="122" spans="1:7">
      <c r="A122" s="18"/>
      <c r="B122" s="11" t="s">
        <v>100</v>
      </c>
      <c r="C122" s="13" t="s">
        <v>7</v>
      </c>
      <c r="D122" s="13">
        <v>1</v>
      </c>
      <c r="E122" s="13"/>
      <c r="F122" s="12"/>
      <c r="G122" s="15">
        <f t="shared" si="5"/>
        <v>0</v>
      </c>
    </row>
    <row r="123" spans="1:7">
      <c r="A123" s="18"/>
      <c r="B123" s="11" t="s">
        <v>178</v>
      </c>
      <c r="C123" s="13" t="s">
        <v>7</v>
      </c>
      <c r="D123" s="13">
        <v>1</v>
      </c>
      <c r="E123" s="13"/>
      <c r="F123" s="12"/>
      <c r="G123" s="15">
        <f t="shared" si="5"/>
        <v>0</v>
      </c>
    </row>
    <row r="124" spans="1:7">
      <c r="A124" s="18"/>
      <c r="B124" s="11" t="s">
        <v>179</v>
      </c>
      <c r="C124" s="13" t="s">
        <v>7</v>
      </c>
      <c r="D124" s="13">
        <v>1</v>
      </c>
      <c r="E124" s="13"/>
      <c r="F124" s="12"/>
      <c r="G124" s="15">
        <f t="shared" si="5"/>
        <v>0</v>
      </c>
    </row>
    <row r="125" spans="1:7">
      <c r="A125" s="18"/>
      <c r="B125" s="11" t="s">
        <v>180</v>
      </c>
      <c r="C125" s="13" t="s">
        <v>7</v>
      </c>
      <c r="D125" s="13">
        <v>1</v>
      </c>
      <c r="E125" s="13"/>
      <c r="F125" s="12"/>
      <c r="G125" s="15">
        <f t="shared" si="5"/>
        <v>0</v>
      </c>
    </row>
    <row r="126" spans="1:7">
      <c r="A126" s="18"/>
      <c r="B126" s="11" t="s">
        <v>182</v>
      </c>
      <c r="C126" s="13" t="s">
        <v>7</v>
      </c>
      <c r="D126" s="13">
        <v>1</v>
      </c>
      <c r="E126" s="13"/>
      <c r="F126" s="12"/>
      <c r="G126" s="15">
        <f t="shared" si="5"/>
        <v>0</v>
      </c>
    </row>
    <row r="127" spans="1:7">
      <c r="A127" s="18"/>
      <c r="B127" s="11" t="s">
        <v>189</v>
      </c>
      <c r="C127" s="13" t="s">
        <v>7</v>
      </c>
      <c r="D127" s="13">
        <v>1</v>
      </c>
      <c r="E127" s="13"/>
      <c r="F127" s="12"/>
      <c r="G127" s="15">
        <f t="shared" si="5"/>
        <v>0</v>
      </c>
    </row>
    <row r="128" spans="1:7">
      <c r="A128" s="18"/>
      <c r="B128" s="11" t="s">
        <v>161</v>
      </c>
      <c r="C128" s="13" t="s">
        <v>7</v>
      </c>
      <c r="D128" s="13">
        <v>1</v>
      </c>
      <c r="E128" s="13"/>
      <c r="F128" s="12"/>
      <c r="G128" s="15">
        <f t="shared" si="5"/>
        <v>0</v>
      </c>
    </row>
    <row r="129" spans="1:7">
      <c r="A129" s="18"/>
      <c r="B129" s="11" t="s">
        <v>190</v>
      </c>
      <c r="C129" s="13" t="s">
        <v>7</v>
      </c>
      <c r="D129" s="13">
        <v>1</v>
      </c>
      <c r="E129" s="13"/>
      <c r="F129" s="12"/>
      <c r="G129" s="15">
        <f t="shared" si="5"/>
        <v>0</v>
      </c>
    </row>
    <row r="130" spans="1:7">
      <c r="A130" s="18"/>
      <c r="B130" s="11" t="s">
        <v>191</v>
      </c>
      <c r="C130" s="13" t="s">
        <v>7</v>
      </c>
      <c r="D130" s="13">
        <v>1</v>
      </c>
      <c r="E130" s="13"/>
      <c r="F130" s="12"/>
      <c r="G130" s="15">
        <f t="shared" si="5"/>
        <v>0</v>
      </c>
    </row>
    <row r="131" spans="1:7">
      <c r="A131" s="18"/>
      <c r="B131" s="11" t="s">
        <v>192</v>
      </c>
      <c r="C131" s="13" t="s">
        <v>7</v>
      </c>
      <c r="D131" s="13">
        <v>1</v>
      </c>
      <c r="E131" s="13"/>
      <c r="F131" s="12"/>
      <c r="G131" s="15">
        <f t="shared" si="5"/>
        <v>0</v>
      </c>
    </row>
    <row r="132" spans="1:7">
      <c r="A132" s="18"/>
      <c r="B132" s="11" t="s">
        <v>123</v>
      </c>
      <c r="C132" s="13" t="s">
        <v>7</v>
      </c>
      <c r="D132" s="13">
        <v>1</v>
      </c>
      <c r="E132" s="13"/>
      <c r="F132" s="12"/>
      <c r="G132" s="15">
        <f t="shared" si="5"/>
        <v>0</v>
      </c>
    </row>
    <row r="133" spans="1:7">
      <c r="A133" s="18"/>
      <c r="B133" s="11" t="s">
        <v>193</v>
      </c>
      <c r="C133" s="13" t="s">
        <v>7</v>
      </c>
      <c r="D133" s="13">
        <v>1</v>
      </c>
      <c r="E133" s="13"/>
      <c r="F133" s="12"/>
      <c r="G133" s="15">
        <f t="shared" si="5"/>
        <v>0</v>
      </c>
    </row>
    <row r="134" spans="1:7">
      <c r="A134" s="18"/>
      <c r="B134" s="11" t="s">
        <v>194</v>
      </c>
      <c r="C134" s="13" t="s">
        <v>7</v>
      </c>
      <c r="D134" s="13">
        <v>1</v>
      </c>
      <c r="E134" s="13"/>
      <c r="F134" s="12"/>
      <c r="G134" s="15">
        <f t="shared" si="5"/>
        <v>0</v>
      </c>
    </row>
    <row r="135" spans="1:7">
      <c r="A135" s="18"/>
      <c r="B135" s="11" t="s">
        <v>195</v>
      </c>
      <c r="C135" s="13" t="s">
        <v>7</v>
      </c>
      <c r="D135" s="13">
        <v>1</v>
      </c>
      <c r="E135" s="13"/>
      <c r="F135" s="12"/>
      <c r="G135" s="15">
        <f t="shared" si="5"/>
        <v>0</v>
      </c>
    </row>
    <row r="136" spans="1:7">
      <c r="A136" s="18"/>
      <c r="B136" s="11" t="s">
        <v>131</v>
      </c>
      <c r="C136" s="13" t="s">
        <v>7</v>
      </c>
      <c r="D136" s="13">
        <v>1</v>
      </c>
      <c r="E136" s="13"/>
      <c r="F136" s="12"/>
      <c r="G136" s="15">
        <f t="shared" si="5"/>
        <v>0</v>
      </c>
    </row>
    <row r="137" spans="1:7">
      <c r="A137" s="18"/>
      <c r="B137" s="11" t="s">
        <v>187</v>
      </c>
      <c r="C137" s="13" t="s">
        <v>7</v>
      </c>
      <c r="D137" s="13">
        <v>1</v>
      </c>
      <c r="E137" s="13"/>
      <c r="F137" s="12"/>
      <c r="G137" s="15">
        <f t="shared" si="5"/>
        <v>0</v>
      </c>
    </row>
    <row r="138" spans="1:7">
      <c r="A138" s="18"/>
      <c r="B138" s="11" t="s">
        <v>196</v>
      </c>
      <c r="C138" s="13" t="s">
        <v>7</v>
      </c>
      <c r="D138" s="13">
        <v>1</v>
      </c>
      <c r="E138" s="13"/>
      <c r="F138" s="12"/>
      <c r="G138" s="15">
        <f t="shared" si="5"/>
        <v>0</v>
      </c>
    </row>
    <row r="139" spans="1:7">
      <c r="A139" s="18"/>
      <c r="B139" s="11" t="s">
        <v>197</v>
      </c>
      <c r="C139" s="13" t="s">
        <v>7</v>
      </c>
      <c r="D139" s="13">
        <v>1</v>
      </c>
      <c r="E139" s="13"/>
      <c r="F139" s="12"/>
      <c r="G139" s="15">
        <f t="shared" si="5"/>
        <v>0</v>
      </c>
    </row>
    <row r="140" spans="1:7">
      <c r="A140" s="18"/>
      <c r="B140" s="11" t="s">
        <v>198</v>
      </c>
      <c r="C140" s="13" t="s">
        <v>7</v>
      </c>
      <c r="D140" s="13">
        <v>1</v>
      </c>
      <c r="E140" s="13"/>
      <c r="F140" s="12"/>
      <c r="G140" s="15">
        <f t="shared" si="5"/>
        <v>0</v>
      </c>
    </row>
    <row r="141" spans="1:7">
      <c r="A141" s="18"/>
      <c r="B141" s="64" t="s">
        <v>225</v>
      </c>
      <c r="C141" s="13"/>
      <c r="D141" s="13"/>
      <c r="E141" s="13"/>
      <c r="F141" s="12"/>
      <c r="G141" s="15"/>
    </row>
    <row r="142" spans="1:7">
      <c r="A142" s="18"/>
      <c r="B142" s="11" t="s">
        <v>139</v>
      </c>
      <c r="C142" s="13" t="s">
        <v>7</v>
      </c>
      <c r="D142" s="13">
        <v>1</v>
      </c>
      <c r="E142" s="13"/>
      <c r="F142" s="12"/>
      <c r="G142" s="15">
        <f t="shared" ref="G142:G145" si="6">E142*F142</f>
        <v>0</v>
      </c>
    </row>
    <row r="143" spans="1:7">
      <c r="A143" s="18"/>
      <c r="B143" s="11" t="s">
        <v>201</v>
      </c>
      <c r="C143" s="13" t="s">
        <v>7</v>
      </c>
      <c r="D143" s="13">
        <v>1</v>
      </c>
      <c r="E143" s="13"/>
      <c r="F143" s="12"/>
      <c r="G143" s="15">
        <f t="shared" si="6"/>
        <v>0</v>
      </c>
    </row>
    <row r="144" spans="1:7">
      <c r="A144" s="18"/>
      <c r="B144" s="11" t="s">
        <v>202</v>
      </c>
      <c r="C144" s="13" t="s">
        <v>7</v>
      </c>
      <c r="D144" s="13">
        <v>1</v>
      </c>
      <c r="E144" s="13"/>
      <c r="F144" s="12"/>
      <c r="G144" s="15">
        <f t="shared" si="6"/>
        <v>0</v>
      </c>
    </row>
    <row r="145" spans="1:7">
      <c r="A145" s="18"/>
      <c r="B145" s="11" t="s">
        <v>203</v>
      </c>
      <c r="C145" s="13" t="s">
        <v>7</v>
      </c>
      <c r="D145" s="13">
        <v>1</v>
      </c>
      <c r="E145" s="13"/>
      <c r="F145" s="12"/>
      <c r="G145" s="15">
        <f t="shared" si="6"/>
        <v>0</v>
      </c>
    </row>
    <row r="146" spans="1:7">
      <c r="A146" s="18"/>
      <c r="B146" s="64" t="s">
        <v>226</v>
      </c>
      <c r="C146" s="13"/>
      <c r="D146" s="13"/>
      <c r="E146" s="13"/>
      <c r="F146" s="12"/>
      <c r="G146" s="15"/>
    </row>
    <row r="147" spans="1:7">
      <c r="A147" s="18"/>
      <c r="B147" s="11" t="s">
        <v>171</v>
      </c>
      <c r="C147" s="13" t="s">
        <v>7</v>
      </c>
      <c r="D147" s="13">
        <v>1</v>
      </c>
      <c r="E147" s="13"/>
      <c r="F147" s="12"/>
      <c r="G147" s="15">
        <f t="shared" ref="G147:G155" si="7">E147*F147</f>
        <v>0</v>
      </c>
    </row>
    <row r="148" spans="1:7">
      <c r="A148" s="18"/>
      <c r="B148" s="11" t="s">
        <v>206</v>
      </c>
      <c r="C148" s="13" t="s">
        <v>7</v>
      </c>
      <c r="D148" s="13">
        <v>1</v>
      </c>
      <c r="E148" s="13"/>
      <c r="F148" s="12"/>
      <c r="G148" s="15">
        <f t="shared" si="7"/>
        <v>0</v>
      </c>
    </row>
    <row r="149" spans="1:7">
      <c r="A149" s="18"/>
      <c r="B149" s="11" t="s">
        <v>79</v>
      </c>
      <c r="C149" s="13" t="s">
        <v>7</v>
      </c>
      <c r="D149" s="13">
        <v>1</v>
      </c>
      <c r="E149" s="13"/>
      <c r="F149" s="12"/>
      <c r="G149" s="15">
        <f t="shared" si="7"/>
        <v>0</v>
      </c>
    </row>
    <row r="150" spans="1:7">
      <c r="A150" s="18"/>
      <c r="B150" s="11" t="s">
        <v>207</v>
      </c>
      <c r="C150" s="13" t="s">
        <v>7</v>
      </c>
      <c r="D150" s="13">
        <v>1</v>
      </c>
      <c r="E150" s="13"/>
      <c r="F150" s="12"/>
      <c r="G150" s="15">
        <f t="shared" si="7"/>
        <v>0</v>
      </c>
    </row>
    <row r="151" spans="1:7">
      <c r="A151" s="18"/>
      <c r="B151" s="11" t="s">
        <v>208</v>
      </c>
      <c r="C151" s="13" t="s">
        <v>7</v>
      </c>
      <c r="D151" s="13">
        <v>1</v>
      </c>
      <c r="E151" s="13"/>
      <c r="F151" s="12"/>
      <c r="G151" s="15">
        <f t="shared" si="7"/>
        <v>0</v>
      </c>
    </row>
    <row r="152" spans="1:7">
      <c r="A152" s="18"/>
      <c r="B152" s="11" t="s">
        <v>209</v>
      </c>
      <c r="C152" s="13" t="s">
        <v>7</v>
      </c>
      <c r="D152" s="13">
        <v>1</v>
      </c>
      <c r="E152" s="13"/>
      <c r="F152" s="12"/>
      <c r="G152" s="15">
        <f t="shared" si="7"/>
        <v>0</v>
      </c>
    </row>
    <row r="153" spans="1:7">
      <c r="A153" s="18"/>
      <c r="B153" s="11" t="s">
        <v>93</v>
      </c>
      <c r="C153" s="13" t="s">
        <v>7</v>
      </c>
      <c r="D153" s="13">
        <v>1</v>
      </c>
      <c r="E153" s="13"/>
      <c r="F153" s="12"/>
      <c r="G153" s="15">
        <f t="shared" si="7"/>
        <v>0</v>
      </c>
    </row>
    <row r="154" spans="1:7">
      <c r="A154" s="18"/>
      <c r="B154" s="11" t="s">
        <v>98</v>
      </c>
      <c r="C154" s="13" t="s">
        <v>7</v>
      </c>
      <c r="D154" s="13">
        <v>1</v>
      </c>
      <c r="E154" s="13"/>
      <c r="F154" s="12"/>
      <c r="G154" s="15">
        <f t="shared" si="7"/>
        <v>0</v>
      </c>
    </row>
    <row r="155" spans="1:7">
      <c r="A155" s="18"/>
      <c r="B155" s="11" t="s">
        <v>211</v>
      </c>
      <c r="C155" s="13" t="s">
        <v>7</v>
      </c>
      <c r="D155" s="13">
        <v>1</v>
      </c>
      <c r="E155" s="13"/>
      <c r="F155" s="12"/>
      <c r="G155" s="15">
        <f t="shared" si="7"/>
        <v>0</v>
      </c>
    </row>
    <row r="156" spans="1:7">
      <c r="A156" s="18"/>
      <c r="B156" s="64" t="s">
        <v>227</v>
      </c>
      <c r="C156" s="13"/>
      <c r="D156" s="13"/>
      <c r="E156" s="13"/>
      <c r="F156" s="12"/>
      <c r="G156" s="15"/>
    </row>
    <row r="157" spans="1:7">
      <c r="A157" s="18"/>
      <c r="B157" s="11" t="s">
        <v>177</v>
      </c>
      <c r="C157" s="13" t="s">
        <v>7</v>
      </c>
      <c r="D157" s="13">
        <v>1</v>
      </c>
      <c r="E157" s="13"/>
      <c r="F157" s="12"/>
      <c r="G157" s="15">
        <f t="shared" ref="G157:G159" si="8">E157*F157</f>
        <v>0</v>
      </c>
    </row>
    <row r="158" spans="1:7">
      <c r="A158" s="18"/>
      <c r="B158" s="11" t="s">
        <v>137</v>
      </c>
      <c r="C158" s="13" t="s">
        <v>7</v>
      </c>
      <c r="D158" s="13">
        <v>1</v>
      </c>
      <c r="E158" s="13"/>
      <c r="F158" s="12"/>
      <c r="G158" s="15">
        <f t="shared" si="8"/>
        <v>0</v>
      </c>
    </row>
    <row r="159" spans="1:7">
      <c r="A159" s="18"/>
      <c r="B159" s="11" t="s">
        <v>215</v>
      </c>
      <c r="C159" s="13" t="s">
        <v>7</v>
      </c>
      <c r="D159" s="13"/>
      <c r="E159" s="13"/>
      <c r="F159" s="12"/>
      <c r="G159" s="15">
        <f t="shared" si="8"/>
        <v>0</v>
      </c>
    </row>
    <row r="160" spans="1:7">
      <c r="A160" s="18"/>
      <c r="B160" s="11"/>
      <c r="C160" s="13"/>
      <c r="D160" s="13"/>
      <c r="E160" s="13"/>
      <c r="F160" s="12"/>
      <c r="G160" s="15"/>
    </row>
    <row r="161" spans="1:7">
      <c r="A161" s="18" t="s">
        <v>38</v>
      </c>
      <c r="B161" s="11" t="s">
        <v>63</v>
      </c>
      <c r="C161" s="13"/>
      <c r="D161" s="13"/>
      <c r="E161" s="13"/>
      <c r="F161" s="12"/>
      <c r="G161" s="15"/>
    </row>
    <row r="162" spans="1:7">
      <c r="A162" s="17"/>
      <c r="B162" s="64" t="s">
        <v>218</v>
      </c>
      <c r="C162" s="13"/>
      <c r="D162" s="13"/>
      <c r="E162" s="13"/>
      <c r="F162" s="12"/>
      <c r="G162" s="15"/>
    </row>
    <row r="163" spans="1:7">
      <c r="A163" s="17"/>
      <c r="B163" s="11" t="s">
        <v>70</v>
      </c>
      <c r="C163" s="13" t="s">
        <v>7</v>
      </c>
      <c r="D163" s="13">
        <v>1</v>
      </c>
      <c r="E163" s="13"/>
      <c r="F163" s="12"/>
      <c r="G163" s="15">
        <f>E163*F163</f>
        <v>0</v>
      </c>
    </row>
    <row r="164" spans="1:7">
      <c r="A164" s="17"/>
      <c r="B164" s="11" t="s">
        <v>71</v>
      </c>
      <c r="C164" s="13" t="s">
        <v>7</v>
      </c>
      <c r="D164" s="13">
        <v>1</v>
      </c>
      <c r="E164" s="13"/>
      <c r="F164" s="12"/>
      <c r="G164" s="15">
        <f>E164*F164</f>
        <v>0</v>
      </c>
    </row>
    <row r="165" spans="1:7">
      <c r="A165" s="17"/>
      <c r="B165" s="11" t="s">
        <v>72</v>
      </c>
      <c r="C165" s="13" t="s">
        <v>7</v>
      </c>
      <c r="D165" s="13">
        <v>1</v>
      </c>
      <c r="E165" s="13"/>
      <c r="F165" s="12"/>
      <c r="G165" s="15">
        <f>E165*F165</f>
        <v>0</v>
      </c>
    </row>
    <row r="166" spans="1:7">
      <c r="A166" s="17"/>
      <c r="B166" s="64" t="s">
        <v>228</v>
      </c>
      <c r="C166" s="13"/>
      <c r="D166" s="13"/>
      <c r="E166" s="13"/>
      <c r="F166" s="12"/>
      <c r="G166" s="15"/>
    </row>
    <row r="167" spans="1:7">
      <c r="A167" s="17"/>
      <c r="B167" s="11" t="s">
        <v>74</v>
      </c>
      <c r="C167" s="13" t="s">
        <v>7</v>
      </c>
      <c r="D167" s="13">
        <v>1</v>
      </c>
      <c r="E167" s="13"/>
      <c r="F167" s="12"/>
      <c r="G167" s="15">
        <f>E167*F167</f>
        <v>0</v>
      </c>
    </row>
    <row r="168" spans="1:7">
      <c r="A168" s="17"/>
      <c r="B168" s="64" t="s">
        <v>219</v>
      </c>
      <c r="C168" s="13"/>
      <c r="D168" s="13"/>
      <c r="E168" s="13"/>
      <c r="F168" s="12"/>
      <c r="G168" s="15"/>
    </row>
    <row r="169" spans="1:7">
      <c r="A169" s="17"/>
      <c r="B169" s="11" t="s">
        <v>130</v>
      </c>
      <c r="C169" s="13" t="s">
        <v>7</v>
      </c>
      <c r="D169" s="13">
        <v>1</v>
      </c>
      <c r="E169" s="13"/>
      <c r="F169" s="12"/>
      <c r="G169" s="15">
        <f t="shared" ref="G169:G174" si="9">E169*F169</f>
        <v>0</v>
      </c>
    </row>
    <row r="170" spans="1:7">
      <c r="A170" s="17"/>
      <c r="B170" s="11" t="s">
        <v>138</v>
      </c>
      <c r="C170" s="13" t="s">
        <v>7</v>
      </c>
      <c r="D170" s="13">
        <v>1</v>
      </c>
      <c r="E170" s="13"/>
      <c r="F170" s="12"/>
      <c r="G170" s="15">
        <f t="shared" si="9"/>
        <v>0</v>
      </c>
    </row>
    <row r="171" spans="1:7">
      <c r="A171" s="17"/>
      <c r="B171" s="11" t="s">
        <v>141</v>
      </c>
      <c r="C171" s="13" t="s">
        <v>7</v>
      </c>
      <c r="D171" s="13">
        <v>1</v>
      </c>
      <c r="E171" s="13"/>
      <c r="F171" s="12"/>
      <c r="G171" s="15">
        <f t="shared" si="9"/>
        <v>0</v>
      </c>
    </row>
    <row r="172" spans="1:7">
      <c r="A172" s="17"/>
      <c r="B172" s="11" t="s">
        <v>142</v>
      </c>
      <c r="C172" s="13" t="s">
        <v>7</v>
      </c>
      <c r="D172" s="13">
        <v>1</v>
      </c>
      <c r="E172" s="13"/>
      <c r="F172" s="12"/>
      <c r="G172" s="15">
        <f t="shared" si="9"/>
        <v>0</v>
      </c>
    </row>
    <row r="173" spans="1:7">
      <c r="A173" s="17"/>
      <c r="B173" s="11" t="s">
        <v>153</v>
      </c>
      <c r="C173" s="13" t="s">
        <v>7</v>
      </c>
      <c r="D173" s="13">
        <v>1</v>
      </c>
      <c r="E173" s="13"/>
      <c r="F173" s="12"/>
      <c r="G173" s="15">
        <f t="shared" si="9"/>
        <v>0</v>
      </c>
    </row>
    <row r="174" spans="1:7">
      <c r="A174" s="17"/>
      <c r="B174" s="11" t="s">
        <v>96</v>
      </c>
      <c r="C174" s="13" t="s">
        <v>7</v>
      </c>
      <c r="D174" s="13">
        <v>1</v>
      </c>
      <c r="E174" s="13"/>
      <c r="F174" s="12"/>
      <c r="G174" s="15">
        <f t="shared" si="9"/>
        <v>0</v>
      </c>
    </row>
    <row r="175" spans="1:7">
      <c r="A175" s="17"/>
      <c r="B175" s="64" t="s">
        <v>221</v>
      </c>
      <c r="C175" s="13"/>
      <c r="D175" s="13"/>
      <c r="E175" s="13"/>
      <c r="F175" s="12"/>
      <c r="G175" s="15"/>
    </row>
    <row r="176" spans="1:7">
      <c r="A176" s="17"/>
      <c r="B176" s="11" t="s">
        <v>125</v>
      </c>
      <c r="C176" s="13" t="s">
        <v>7</v>
      </c>
      <c r="D176" s="13">
        <v>1</v>
      </c>
      <c r="E176" s="13"/>
      <c r="F176" s="12"/>
      <c r="G176" s="15">
        <f>E176*F176</f>
        <v>0</v>
      </c>
    </row>
    <row r="177" spans="1:7">
      <c r="A177" s="17"/>
      <c r="B177" s="64" t="s">
        <v>225</v>
      </c>
      <c r="C177" s="13"/>
      <c r="D177" s="13"/>
      <c r="E177" s="13"/>
      <c r="F177" s="12"/>
      <c r="G177" s="15"/>
    </row>
    <row r="178" spans="1:7">
      <c r="A178" s="17"/>
      <c r="B178" s="11" t="s">
        <v>184</v>
      </c>
      <c r="C178" s="13" t="s">
        <v>7</v>
      </c>
      <c r="D178" s="13">
        <v>1</v>
      </c>
      <c r="E178" s="13"/>
      <c r="F178" s="12"/>
      <c r="G178" s="15">
        <f t="shared" ref="G178:G181" si="10">E178*F178</f>
        <v>0</v>
      </c>
    </row>
    <row r="179" spans="1:7">
      <c r="A179" s="17"/>
      <c r="B179" s="11" t="s">
        <v>199</v>
      </c>
      <c r="C179" s="13" t="s">
        <v>7</v>
      </c>
      <c r="D179" s="13">
        <v>1</v>
      </c>
      <c r="E179" s="13"/>
      <c r="F179" s="12"/>
      <c r="G179" s="15">
        <f t="shared" si="10"/>
        <v>0</v>
      </c>
    </row>
    <row r="180" spans="1:7">
      <c r="A180" s="17"/>
      <c r="B180" s="11" t="s">
        <v>140</v>
      </c>
      <c r="C180" s="13" t="s">
        <v>7</v>
      </c>
      <c r="D180" s="13">
        <v>1</v>
      </c>
      <c r="E180" s="13"/>
      <c r="F180" s="12"/>
      <c r="G180" s="15">
        <f t="shared" si="10"/>
        <v>0</v>
      </c>
    </row>
    <row r="181" spans="1:7">
      <c r="A181" s="17"/>
      <c r="B181" s="11" t="s">
        <v>121</v>
      </c>
      <c r="C181" s="13" t="s">
        <v>7</v>
      </c>
      <c r="D181" s="13">
        <v>1</v>
      </c>
      <c r="E181" s="13"/>
      <c r="F181" s="12"/>
      <c r="G181" s="15">
        <f t="shared" si="10"/>
        <v>0</v>
      </c>
    </row>
    <row r="182" spans="1:7">
      <c r="A182" s="17"/>
      <c r="B182" s="64" t="s">
        <v>226</v>
      </c>
      <c r="C182" s="13"/>
      <c r="D182" s="13"/>
      <c r="E182" s="13"/>
      <c r="F182" s="12"/>
      <c r="G182" s="15"/>
    </row>
    <row r="183" spans="1:7">
      <c r="A183" s="17"/>
      <c r="B183" s="11" t="s">
        <v>106</v>
      </c>
      <c r="C183" s="13" t="s">
        <v>7</v>
      </c>
      <c r="D183" s="13">
        <v>1</v>
      </c>
      <c r="E183" s="13"/>
      <c r="F183" s="12"/>
      <c r="G183" s="15">
        <f t="shared" ref="G183:G185" si="11">E183*F183</f>
        <v>0</v>
      </c>
    </row>
    <row r="184" spans="1:7">
      <c r="A184" s="17"/>
      <c r="B184" s="11" t="s">
        <v>105</v>
      </c>
      <c r="C184" s="13" t="s">
        <v>7</v>
      </c>
      <c r="D184" s="13">
        <v>1</v>
      </c>
      <c r="E184" s="13"/>
      <c r="F184" s="12"/>
      <c r="G184" s="15">
        <f t="shared" si="11"/>
        <v>0</v>
      </c>
    </row>
    <row r="185" spans="1:7">
      <c r="A185" s="17"/>
      <c r="B185" s="11" t="s">
        <v>212</v>
      </c>
      <c r="C185" s="13" t="s">
        <v>7</v>
      </c>
      <c r="D185" s="13">
        <v>1</v>
      </c>
      <c r="E185" s="13"/>
      <c r="F185" s="12"/>
      <c r="G185" s="15">
        <f t="shared" si="11"/>
        <v>0</v>
      </c>
    </row>
    <row r="186" spans="1:7">
      <c r="A186" s="17"/>
      <c r="B186" s="64" t="s">
        <v>227</v>
      </c>
      <c r="C186" s="13"/>
      <c r="D186" s="13"/>
      <c r="E186" s="13"/>
      <c r="F186" s="12"/>
      <c r="G186" s="15"/>
    </row>
    <row r="187" spans="1:7">
      <c r="A187" s="17"/>
      <c r="B187" s="11" t="s">
        <v>186</v>
      </c>
      <c r="C187" s="13" t="s">
        <v>7</v>
      </c>
      <c r="D187" s="13">
        <v>1</v>
      </c>
      <c r="E187" s="13"/>
      <c r="F187" s="12"/>
      <c r="G187" s="15">
        <f t="shared" ref="G187:G188" si="12">E187*F187</f>
        <v>0</v>
      </c>
    </row>
    <row r="188" spans="1:7">
      <c r="A188" s="17"/>
      <c r="B188" s="11" t="s">
        <v>107</v>
      </c>
      <c r="C188" s="13" t="s">
        <v>7</v>
      </c>
      <c r="D188" s="13">
        <v>1</v>
      </c>
      <c r="E188" s="13"/>
      <c r="F188" s="12"/>
      <c r="G188" s="15">
        <f t="shared" si="12"/>
        <v>0</v>
      </c>
    </row>
    <row r="189" spans="1:7">
      <c r="A189" s="17"/>
      <c r="B189" s="64" t="s">
        <v>237</v>
      </c>
      <c r="C189" s="13"/>
      <c r="D189" s="13"/>
      <c r="E189" s="13"/>
      <c r="F189" s="12"/>
      <c r="G189" s="15"/>
    </row>
    <row r="190" spans="1:7">
      <c r="A190" s="17"/>
      <c r="B190" s="11" t="s">
        <v>238</v>
      </c>
      <c r="C190" s="13" t="s">
        <v>7</v>
      </c>
      <c r="D190" s="13">
        <v>1</v>
      </c>
      <c r="E190" s="13"/>
      <c r="F190" s="12"/>
      <c r="G190" s="15">
        <f>E190*F190</f>
        <v>0</v>
      </c>
    </row>
    <row r="191" spans="1:7">
      <c r="A191" s="17"/>
      <c r="B191" s="11"/>
      <c r="C191" s="13"/>
      <c r="D191" s="13"/>
      <c r="E191" s="13"/>
      <c r="F191" s="12"/>
      <c r="G191" s="15"/>
    </row>
    <row r="192" spans="1:7">
      <c r="A192" s="18" t="s">
        <v>39</v>
      </c>
      <c r="B192" s="11" t="s">
        <v>64</v>
      </c>
      <c r="C192" s="13"/>
      <c r="D192" s="13"/>
      <c r="E192" s="13"/>
      <c r="F192" s="12"/>
      <c r="G192" s="15"/>
    </row>
    <row r="193" spans="1:7">
      <c r="A193" s="17"/>
      <c r="B193" s="64" t="s">
        <v>218</v>
      </c>
      <c r="C193" s="13"/>
      <c r="D193" s="13"/>
      <c r="E193" s="13"/>
      <c r="F193" s="12"/>
      <c r="G193" s="15"/>
    </row>
    <row r="194" spans="1:7">
      <c r="A194" s="17"/>
      <c r="B194" s="11" t="s">
        <v>73</v>
      </c>
      <c r="C194" s="13" t="s">
        <v>7</v>
      </c>
      <c r="D194" s="13">
        <v>1</v>
      </c>
      <c r="E194" s="13"/>
      <c r="F194" s="12"/>
      <c r="G194" s="15">
        <f>E194*F194</f>
        <v>0</v>
      </c>
    </row>
    <row r="195" spans="1:7">
      <c r="A195" s="17"/>
      <c r="B195" s="64" t="s">
        <v>228</v>
      </c>
      <c r="C195" s="13"/>
      <c r="D195" s="13"/>
      <c r="E195" s="13"/>
      <c r="F195" s="12"/>
      <c r="G195" s="15"/>
    </row>
    <row r="196" spans="1:7">
      <c r="A196" s="17"/>
      <c r="B196" s="11" t="s">
        <v>75</v>
      </c>
      <c r="C196" s="13" t="s">
        <v>7</v>
      </c>
      <c r="D196" s="13">
        <v>1</v>
      </c>
      <c r="E196" s="13"/>
      <c r="F196" s="12"/>
      <c r="G196" s="15">
        <f>E196*F196</f>
        <v>0</v>
      </c>
    </row>
    <row r="197" spans="1:7">
      <c r="A197" s="17"/>
      <c r="B197" s="11"/>
      <c r="C197" s="13"/>
      <c r="D197" s="13"/>
      <c r="E197" s="13"/>
      <c r="F197" s="12"/>
      <c r="G197" s="15"/>
    </row>
    <row r="198" spans="1:7">
      <c r="A198" s="18" t="s">
        <v>40</v>
      </c>
      <c r="B198" s="11" t="s">
        <v>62</v>
      </c>
      <c r="C198" s="13"/>
      <c r="D198" s="13"/>
      <c r="E198" s="13"/>
      <c r="F198" s="12"/>
      <c r="G198" s="15"/>
    </row>
    <row r="199" spans="1:7">
      <c r="A199" s="17"/>
      <c r="B199" s="64" t="s">
        <v>216</v>
      </c>
      <c r="C199" s="13"/>
      <c r="D199" s="13"/>
      <c r="E199" s="13"/>
      <c r="F199" s="12"/>
      <c r="G199" s="15"/>
    </row>
    <row r="200" spans="1:7">
      <c r="A200" s="17"/>
      <c r="B200" s="11" t="s">
        <v>229</v>
      </c>
      <c r="C200" s="13" t="s">
        <v>7</v>
      </c>
      <c r="D200" s="13">
        <v>1</v>
      </c>
      <c r="E200" s="13"/>
      <c r="F200" s="12"/>
      <c r="G200" s="15">
        <f>E200*F200</f>
        <v>0</v>
      </c>
    </row>
    <row r="201" spans="1:7">
      <c r="A201" s="17"/>
      <c r="B201" s="64" t="s">
        <v>235</v>
      </c>
      <c r="C201" s="13"/>
      <c r="D201" s="13"/>
      <c r="E201" s="13"/>
      <c r="F201" s="12"/>
      <c r="G201" s="15"/>
    </row>
    <row r="202" spans="1:7">
      <c r="A202" s="17"/>
      <c r="B202" s="11" t="s">
        <v>181</v>
      </c>
      <c r="C202" s="13" t="s">
        <v>7</v>
      </c>
      <c r="D202" s="13">
        <v>1</v>
      </c>
      <c r="E202" s="13"/>
      <c r="F202" s="12"/>
      <c r="G202" s="15">
        <f>E202*F202</f>
        <v>0</v>
      </c>
    </row>
    <row r="203" spans="1:7">
      <c r="A203" s="17"/>
      <c r="B203" s="64" t="s">
        <v>237</v>
      </c>
      <c r="C203" s="13"/>
      <c r="D203" s="13"/>
      <c r="E203" s="13"/>
      <c r="F203" s="12"/>
      <c r="G203" s="15"/>
    </row>
    <row r="204" spans="1:7">
      <c r="A204" s="17"/>
      <c r="B204" s="11" t="s">
        <v>236</v>
      </c>
      <c r="C204" s="13" t="s">
        <v>7</v>
      </c>
      <c r="D204" s="13">
        <v>1</v>
      </c>
      <c r="E204" s="13"/>
      <c r="F204" s="12"/>
      <c r="G204" s="15">
        <f>E204*F204</f>
        <v>0</v>
      </c>
    </row>
    <row r="205" spans="1:7">
      <c r="A205" s="17"/>
      <c r="B205" s="64" t="s">
        <v>239</v>
      </c>
      <c r="C205" s="13"/>
      <c r="D205" s="13"/>
      <c r="E205" s="13"/>
      <c r="F205" s="12"/>
      <c r="G205" s="15"/>
    </row>
    <row r="206" spans="1:7">
      <c r="A206" s="17"/>
      <c r="B206" s="11" t="s">
        <v>240</v>
      </c>
      <c r="C206" s="13" t="s">
        <v>7</v>
      </c>
      <c r="D206" s="13">
        <v>1</v>
      </c>
      <c r="E206" s="13"/>
      <c r="F206" s="12"/>
      <c r="G206" s="15">
        <f>E206*F206</f>
        <v>0</v>
      </c>
    </row>
    <row r="207" spans="1:7">
      <c r="A207" s="17"/>
      <c r="B207" s="64" t="s">
        <v>253</v>
      </c>
      <c r="C207" s="13"/>
      <c r="D207" s="13"/>
      <c r="E207" s="13"/>
      <c r="F207" s="12"/>
      <c r="G207" s="15"/>
    </row>
    <row r="208" spans="1:7">
      <c r="A208" s="17"/>
      <c r="B208" s="11" t="s">
        <v>254</v>
      </c>
      <c r="C208" s="13" t="s">
        <v>7</v>
      </c>
      <c r="D208" s="13">
        <v>1</v>
      </c>
      <c r="E208" s="13"/>
      <c r="F208" s="12"/>
      <c r="G208" s="15">
        <f t="shared" ref="G208:G210" si="13">E208*F208</f>
        <v>0</v>
      </c>
    </row>
    <row r="209" spans="1:9">
      <c r="A209" s="17"/>
      <c r="B209" s="11" t="s">
        <v>200</v>
      </c>
      <c r="C209" s="13" t="s">
        <v>7</v>
      </c>
      <c r="D209" s="13">
        <v>1</v>
      </c>
      <c r="E209" s="13"/>
      <c r="F209" s="12"/>
      <c r="G209" s="15">
        <f t="shared" si="13"/>
        <v>0</v>
      </c>
    </row>
    <row r="210" spans="1:9">
      <c r="A210" s="17"/>
      <c r="B210" s="11" t="s">
        <v>124</v>
      </c>
      <c r="C210" s="13" t="s">
        <v>7</v>
      </c>
      <c r="D210" s="13">
        <v>1</v>
      </c>
      <c r="E210" s="13"/>
      <c r="F210" s="12"/>
      <c r="G210" s="15">
        <f t="shared" si="13"/>
        <v>0</v>
      </c>
    </row>
    <row r="211" spans="1:9">
      <c r="A211" s="17"/>
      <c r="B211" s="11"/>
      <c r="C211" s="13"/>
      <c r="D211" s="13"/>
      <c r="E211" s="13"/>
      <c r="F211" s="12"/>
      <c r="G211" s="15"/>
    </row>
    <row r="212" spans="1:9">
      <c r="A212" s="18" t="s">
        <v>41</v>
      </c>
      <c r="B212" s="11" t="s">
        <v>42</v>
      </c>
      <c r="C212" s="13"/>
      <c r="D212" s="13"/>
      <c r="E212" s="13"/>
      <c r="F212" s="12"/>
      <c r="G212" s="15"/>
      <c r="I212" s="29"/>
    </row>
    <row r="213" spans="1:9">
      <c r="A213" s="17"/>
      <c r="B213" s="64" t="s">
        <v>245</v>
      </c>
      <c r="C213" s="13" t="s">
        <v>7</v>
      </c>
      <c r="D213" s="13">
        <v>1</v>
      </c>
      <c r="E213" s="13"/>
      <c r="F213" s="12"/>
      <c r="G213" s="15">
        <f>E213*F213</f>
        <v>0</v>
      </c>
    </row>
    <row r="214" spans="1:9">
      <c r="A214" s="17"/>
      <c r="B214" s="11"/>
      <c r="C214" s="10"/>
      <c r="D214" s="10"/>
      <c r="E214" s="10"/>
      <c r="F214" s="12"/>
      <c r="G214" s="15"/>
    </row>
    <row r="215" spans="1:9">
      <c r="A215" s="18" t="s">
        <v>43</v>
      </c>
      <c r="B215" s="11" t="s">
        <v>204</v>
      </c>
      <c r="C215" s="10"/>
      <c r="D215" s="10"/>
      <c r="E215" s="10"/>
      <c r="F215" s="12"/>
      <c r="G215" s="15"/>
    </row>
    <row r="216" spans="1:9">
      <c r="A216" s="18"/>
      <c r="B216" s="64" t="s">
        <v>217</v>
      </c>
      <c r="C216" s="10"/>
      <c r="D216" s="10"/>
      <c r="E216" s="10"/>
      <c r="F216" s="12"/>
      <c r="G216" s="15"/>
    </row>
    <row r="217" spans="1:9">
      <c r="A217" s="18"/>
      <c r="B217" s="11" t="s">
        <v>205</v>
      </c>
      <c r="C217" s="10" t="s">
        <v>7</v>
      </c>
      <c r="D217" s="10">
        <v>1</v>
      </c>
      <c r="E217" s="10"/>
      <c r="F217" s="12"/>
      <c r="G217" s="15">
        <f t="shared" ref="G217" si="14">E217*F217</f>
        <v>0</v>
      </c>
    </row>
    <row r="218" spans="1:9">
      <c r="A218" s="17"/>
      <c r="B218" s="11"/>
      <c r="C218" s="10"/>
      <c r="D218" s="10"/>
      <c r="E218" s="10"/>
      <c r="F218" s="12"/>
      <c r="G218" s="15"/>
    </row>
    <row r="219" spans="1:9">
      <c r="A219" s="18" t="s">
        <v>44</v>
      </c>
      <c r="B219" s="11" t="s">
        <v>12</v>
      </c>
      <c r="C219" s="13" t="s">
        <v>7</v>
      </c>
      <c r="D219" s="13">
        <v>164</v>
      </c>
      <c r="E219" s="13"/>
      <c r="F219" s="12"/>
      <c r="G219" s="15">
        <f>E219*F219</f>
        <v>0</v>
      </c>
    </row>
    <row r="220" spans="1:9">
      <c r="A220" s="18"/>
      <c r="B220" s="11"/>
      <c r="C220" s="13"/>
      <c r="D220" s="13"/>
      <c r="E220" s="13"/>
      <c r="F220" s="12"/>
      <c r="G220" s="15"/>
    </row>
    <row r="221" spans="1:9">
      <c r="A221" s="18" t="s">
        <v>45</v>
      </c>
      <c r="B221" s="11" t="s">
        <v>31</v>
      </c>
      <c r="C221" s="13" t="s">
        <v>7</v>
      </c>
      <c r="D221" s="13">
        <v>158</v>
      </c>
      <c r="E221" s="13"/>
      <c r="F221" s="12"/>
      <c r="G221" s="15">
        <f>E221*F221</f>
        <v>0</v>
      </c>
    </row>
    <row r="222" spans="1:9">
      <c r="A222" s="18"/>
      <c r="B222" s="11"/>
      <c r="C222" s="13"/>
      <c r="D222" s="13"/>
      <c r="E222" s="13"/>
      <c r="F222" s="12"/>
      <c r="G222" s="15"/>
    </row>
    <row r="223" spans="1:9">
      <c r="A223" s="18" t="s">
        <v>46</v>
      </c>
      <c r="B223" s="11" t="s">
        <v>234</v>
      </c>
      <c r="C223" s="13"/>
      <c r="D223" s="13"/>
      <c r="E223" s="13"/>
      <c r="F223" s="12"/>
      <c r="G223" s="15"/>
    </row>
    <row r="224" spans="1:9">
      <c r="A224" s="18"/>
      <c r="B224" s="11" t="s">
        <v>230</v>
      </c>
      <c r="C224" s="13"/>
      <c r="D224" s="13"/>
      <c r="E224" s="13"/>
      <c r="F224" s="12"/>
      <c r="G224" s="15"/>
    </row>
    <row r="225" spans="1:9">
      <c r="A225" s="18"/>
      <c r="B225" s="11" t="s">
        <v>214</v>
      </c>
      <c r="C225" s="13" t="s">
        <v>7</v>
      </c>
      <c r="D225" s="13">
        <v>1</v>
      </c>
      <c r="E225" s="13"/>
      <c r="F225" s="12"/>
      <c r="G225" s="15">
        <f>E225*F225</f>
        <v>0</v>
      </c>
    </row>
    <row r="226" spans="1:9">
      <c r="A226" s="18"/>
      <c r="B226" s="11" t="s">
        <v>232</v>
      </c>
      <c r="C226" s="13" t="s">
        <v>7</v>
      </c>
      <c r="D226" s="13">
        <v>1</v>
      </c>
      <c r="E226" s="13"/>
      <c r="F226" s="12"/>
      <c r="G226" s="15">
        <f>E226*F226</f>
        <v>0</v>
      </c>
    </row>
    <row r="227" spans="1:9">
      <c r="A227" s="18"/>
      <c r="B227" s="11" t="s">
        <v>233</v>
      </c>
      <c r="C227" s="13" t="s">
        <v>7</v>
      </c>
      <c r="D227" s="13">
        <v>1</v>
      </c>
      <c r="E227" s="13"/>
      <c r="F227" s="12"/>
      <c r="G227" s="15">
        <f>E227*F227</f>
        <v>0</v>
      </c>
    </row>
    <row r="228" spans="1:9">
      <c r="A228" s="18"/>
      <c r="B228" s="11"/>
      <c r="C228" s="13"/>
      <c r="D228" s="13"/>
      <c r="E228" s="13"/>
      <c r="F228" s="12"/>
      <c r="G228" s="15"/>
    </row>
    <row r="229" spans="1:9">
      <c r="A229" s="18"/>
      <c r="B229" s="11" t="s">
        <v>231</v>
      </c>
      <c r="C229" s="13"/>
      <c r="D229" s="13"/>
      <c r="E229" s="13"/>
      <c r="F229" s="12"/>
      <c r="G229" s="15"/>
    </row>
    <row r="230" spans="1:9">
      <c r="A230" s="18"/>
      <c r="B230" s="11" t="s">
        <v>214</v>
      </c>
      <c r="C230" s="13" t="s">
        <v>7</v>
      </c>
      <c r="D230" s="13">
        <v>1</v>
      </c>
      <c r="E230" s="13"/>
      <c r="F230" s="12"/>
      <c r="G230" s="15">
        <f t="shared" ref="G230:G231" si="15">E230*F230</f>
        <v>0</v>
      </c>
    </row>
    <row r="231" spans="1:9">
      <c r="A231" s="18"/>
      <c r="B231" s="11" t="s">
        <v>232</v>
      </c>
      <c r="C231" s="13" t="s">
        <v>7</v>
      </c>
      <c r="D231" s="13">
        <v>1</v>
      </c>
      <c r="E231" s="13"/>
      <c r="F231" s="12"/>
      <c r="G231" s="15">
        <f t="shared" si="15"/>
        <v>0</v>
      </c>
    </row>
    <row r="232" spans="1:9">
      <c r="A232" s="17"/>
      <c r="B232" s="11"/>
      <c r="C232" s="13"/>
      <c r="D232" s="13"/>
      <c r="E232" s="13"/>
      <c r="F232" s="12"/>
      <c r="G232" s="15"/>
    </row>
    <row r="233" spans="1:9">
      <c r="A233" s="18" t="s">
        <v>47</v>
      </c>
      <c r="B233" s="11" t="s">
        <v>13</v>
      </c>
      <c r="C233" s="13" t="s">
        <v>9</v>
      </c>
      <c r="D233" s="13">
        <v>390</v>
      </c>
      <c r="E233" s="13"/>
      <c r="F233" s="12"/>
      <c r="G233" s="15">
        <f>E233*F233</f>
        <v>0</v>
      </c>
    </row>
    <row r="234" spans="1:9">
      <c r="A234" s="18"/>
      <c r="B234" s="11"/>
      <c r="C234" s="13"/>
      <c r="D234" s="13"/>
      <c r="E234" s="13"/>
      <c r="F234" s="12"/>
      <c r="G234" s="15"/>
    </row>
    <row r="235" spans="1:9" s="4" customFormat="1">
      <c r="A235" s="18" t="s">
        <v>49</v>
      </c>
      <c r="B235" s="30" t="s">
        <v>48</v>
      </c>
      <c r="C235" s="44" t="s">
        <v>7</v>
      </c>
      <c r="D235" s="44">
        <v>22</v>
      </c>
      <c r="E235" s="44"/>
      <c r="F235" s="45"/>
      <c r="G235" s="19">
        <f>E235*F235</f>
        <v>0</v>
      </c>
      <c r="I235" s="25"/>
    </row>
    <row r="236" spans="1:9">
      <c r="A236" s="18"/>
      <c r="B236" s="11"/>
      <c r="C236" s="13"/>
      <c r="D236" s="13"/>
      <c r="E236" s="13"/>
      <c r="F236" s="12"/>
      <c r="G236" s="15"/>
    </row>
    <row r="237" spans="1:9">
      <c r="A237" s="18" t="s">
        <v>50</v>
      </c>
      <c r="B237" s="11" t="s">
        <v>10</v>
      </c>
      <c r="C237" s="13" t="s">
        <v>7</v>
      </c>
      <c r="D237" s="13">
        <v>29</v>
      </c>
      <c r="E237" s="13"/>
      <c r="F237" s="12"/>
      <c r="G237" s="15"/>
    </row>
    <row r="238" spans="1:9">
      <c r="A238" s="18"/>
      <c r="B238" s="11" t="s">
        <v>21</v>
      </c>
      <c r="C238" s="13" t="s">
        <v>7</v>
      </c>
      <c r="D238" s="13">
        <v>1</v>
      </c>
      <c r="E238" s="13"/>
      <c r="F238" s="12"/>
      <c r="G238" s="15">
        <f t="shared" ref="G238:G243" si="16">E238*F238</f>
        <v>0</v>
      </c>
    </row>
    <row r="239" spans="1:9">
      <c r="A239" s="18"/>
      <c r="B239" s="11" t="s">
        <v>22</v>
      </c>
      <c r="C239" s="13" t="s">
        <v>7</v>
      </c>
      <c r="D239" s="13">
        <v>1</v>
      </c>
      <c r="E239" s="13"/>
      <c r="F239" s="12"/>
      <c r="G239" s="15">
        <f t="shared" si="16"/>
        <v>0</v>
      </c>
    </row>
    <row r="240" spans="1:9">
      <c r="A240" s="18"/>
      <c r="B240" s="11" t="s">
        <v>25</v>
      </c>
      <c r="C240" s="13" t="s">
        <v>7</v>
      </c>
      <c r="D240" s="13">
        <v>1</v>
      </c>
      <c r="E240" s="13"/>
      <c r="F240" s="12"/>
      <c r="G240" s="15">
        <f t="shared" si="16"/>
        <v>0</v>
      </c>
    </row>
    <row r="241" spans="1:10">
      <c r="A241" s="18"/>
      <c r="B241" s="11" t="s">
        <v>26</v>
      </c>
      <c r="C241" s="13" t="s">
        <v>7</v>
      </c>
      <c r="D241" s="13">
        <v>1</v>
      </c>
      <c r="E241" s="13"/>
      <c r="F241" s="12"/>
      <c r="G241" s="15">
        <f t="shared" si="16"/>
        <v>0</v>
      </c>
    </row>
    <row r="242" spans="1:10">
      <c r="A242" s="18"/>
      <c r="B242" s="11" t="s">
        <v>28</v>
      </c>
      <c r="C242" s="13" t="s">
        <v>7</v>
      </c>
      <c r="D242" s="13">
        <v>1</v>
      </c>
      <c r="E242" s="13"/>
      <c r="F242" s="12"/>
      <c r="G242" s="15">
        <f t="shared" si="16"/>
        <v>0</v>
      </c>
    </row>
    <row r="243" spans="1:10">
      <c r="A243" s="18"/>
      <c r="B243" s="11" t="s">
        <v>29</v>
      </c>
      <c r="C243" s="13" t="s">
        <v>7</v>
      </c>
      <c r="D243" s="13">
        <v>1</v>
      </c>
      <c r="E243" s="13"/>
      <c r="F243" s="12"/>
      <c r="G243" s="15">
        <f t="shared" si="16"/>
        <v>0</v>
      </c>
    </row>
    <row r="244" spans="1:10">
      <c r="A244" s="18"/>
      <c r="B244" s="11"/>
      <c r="C244" s="13"/>
      <c r="D244" s="13"/>
      <c r="E244" s="13"/>
      <c r="F244" s="12"/>
      <c r="G244" s="15"/>
    </row>
    <row r="245" spans="1:10">
      <c r="A245" s="18" t="s">
        <v>51</v>
      </c>
      <c r="B245" s="11" t="s">
        <v>14</v>
      </c>
      <c r="C245" s="13" t="s">
        <v>6</v>
      </c>
      <c r="D245" s="13">
        <v>3.4</v>
      </c>
      <c r="E245" s="13"/>
      <c r="F245" s="12"/>
      <c r="G245" s="15">
        <f>E245*F245</f>
        <v>0</v>
      </c>
    </row>
    <row r="246" spans="1:10">
      <c r="A246" s="18"/>
      <c r="B246" s="11"/>
      <c r="C246" s="13"/>
      <c r="D246" s="13"/>
      <c r="E246" s="13"/>
      <c r="F246" s="12"/>
      <c r="G246" s="15"/>
      <c r="J246" s="29"/>
    </row>
    <row r="247" spans="1:10">
      <c r="A247" s="18" t="s">
        <v>52</v>
      </c>
      <c r="B247" s="11" t="s">
        <v>15</v>
      </c>
      <c r="C247" s="13" t="s">
        <v>6</v>
      </c>
      <c r="D247" s="13">
        <v>35</v>
      </c>
      <c r="E247" s="13"/>
      <c r="F247" s="12"/>
      <c r="G247" s="15">
        <f>E247*F247</f>
        <v>0</v>
      </c>
    </row>
    <row r="248" spans="1:10">
      <c r="A248" s="18"/>
      <c r="B248" s="11"/>
      <c r="C248" s="13"/>
      <c r="D248" s="13"/>
      <c r="E248" s="13"/>
      <c r="F248" s="12"/>
      <c r="G248" s="15"/>
    </row>
    <row r="249" spans="1:10">
      <c r="A249" s="18" t="s">
        <v>53</v>
      </c>
      <c r="B249" s="11" t="s">
        <v>19</v>
      </c>
      <c r="C249" s="13" t="s">
        <v>7</v>
      </c>
      <c r="D249" s="13">
        <v>5</v>
      </c>
      <c r="E249" s="13"/>
      <c r="F249" s="12"/>
      <c r="G249" s="15">
        <f>E249*F249</f>
        <v>0</v>
      </c>
    </row>
    <row r="250" spans="1:10">
      <c r="A250" s="18"/>
      <c r="B250" s="11"/>
      <c r="C250" s="13"/>
      <c r="D250" s="13"/>
      <c r="E250" s="13"/>
      <c r="F250" s="12"/>
      <c r="G250" s="15"/>
    </row>
    <row r="251" spans="1:10">
      <c r="A251" s="18" t="s">
        <v>54</v>
      </c>
      <c r="B251" s="11" t="s">
        <v>267</v>
      </c>
      <c r="C251" s="13" t="s">
        <v>6</v>
      </c>
      <c r="D251" s="13">
        <v>36</v>
      </c>
      <c r="E251" s="13"/>
      <c r="F251" s="12"/>
      <c r="G251" s="15">
        <f t="shared" ref="G251" si="17">E251*F251</f>
        <v>0</v>
      </c>
    </row>
    <row r="252" spans="1:10">
      <c r="A252" s="18"/>
      <c r="B252" s="11"/>
      <c r="C252" s="13"/>
      <c r="D252" s="13"/>
      <c r="E252" s="13"/>
      <c r="F252" s="12"/>
      <c r="G252" s="15"/>
    </row>
    <row r="253" spans="1:10">
      <c r="A253" s="18" t="s">
        <v>261</v>
      </c>
      <c r="B253" s="11" t="s">
        <v>18</v>
      </c>
      <c r="C253" s="13"/>
      <c r="D253" s="13"/>
      <c r="E253" s="13"/>
      <c r="F253" s="12"/>
      <c r="G253" s="15"/>
    </row>
    <row r="254" spans="1:10">
      <c r="A254" s="18"/>
      <c r="B254" s="11" t="s">
        <v>16</v>
      </c>
      <c r="C254" s="13" t="s">
        <v>7</v>
      </c>
      <c r="D254" s="13">
        <v>22</v>
      </c>
      <c r="E254" s="13"/>
      <c r="F254" s="12"/>
      <c r="G254" s="15">
        <f t="shared" ref="G254:G262" si="18">E254*F254</f>
        <v>0</v>
      </c>
    </row>
    <row r="255" spans="1:10">
      <c r="A255" s="18"/>
      <c r="B255" s="11" t="s">
        <v>17</v>
      </c>
      <c r="C255" s="13" t="s">
        <v>7</v>
      </c>
      <c r="D255" s="13">
        <v>22</v>
      </c>
      <c r="E255" s="10"/>
      <c r="F255" s="12"/>
      <c r="G255" s="15">
        <f t="shared" si="18"/>
        <v>0</v>
      </c>
    </row>
    <row r="256" spans="1:10">
      <c r="A256" s="18"/>
      <c r="B256" s="11" t="s">
        <v>20</v>
      </c>
      <c r="C256" s="13" t="s">
        <v>7</v>
      </c>
      <c r="D256" s="13">
        <v>1</v>
      </c>
      <c r="E256" s="10"/>
      <c r="F256" s="12"/>
      <c r="G256" s="15">
        <f t="shared" si="18"/>
        <v>0</v>
      </c>
    </row>
    <row r="257" spans="1:7" ht="26.4">
      <c r="A257" s="18"/>
      <c r="B257" s="11" t="s">
        <v>23</v>
      </c>
      <c r="C257" s="13" t="s">
        <v>7</v>
      </c>
      <c r="D257" s="13">
        <v>1</v>
      </c>
      <c r="E257" s="10"/>
      <c r="F257" s="12"/>
      <c r="G257" s="15">
        <f t="shared" si="18"/>
        <v>0</v>
      </c>
    </row>
    <row r="258" spans="1:7">
      <c r="A258" s="18"/>
      <c r="B258" s="11" t="s">
        <v>24</v>
      </c>
      <c r="C258" s="13" t="s">
        <v>7</v>
      </c>
      <c r="D258" s="13">
        <v>1</v>
      </c>
      <c r="E258" s="10"/>
      <c r="F258" s="12"/>
      <c r="G258" s="15">
        <f t="shared" si="18"/>
        <v>0</v>
      </c>
    </row>
    <row r="259" spans="1:7" ht="26.4">
      <c r="A259" s="18"/>
      <c r="B259" s="11" t="s">
        <v>27</v>
      </c>
      <c r="C259" s="13" t="s">
        <v>7</v>
      </c>
      <c r="D259" s="13">
        <v>1</v>
      </c>
      <c r="E259" s="10"/>
      <c r="F259" s="12"/>
      <c r="G259" s="15">
        <f t="shared" si="18"/>
        <v>0</v>
      </c>
    </row>
    <row r="260" spans="1:7">
      <c r="A260" s="18"/>
      <c r="B260" s="63" t="s">
        <v>266</v>
      </c>
      <c r="C260" s="13" t="s">
        <v>7</v>
      </c>
      <c r="D260" s="13">
        <v>22</v>
      </c>
      <c r="E260" s="10"/>
      <c r="F260" s="12"/>
      <c r="G260" s="15">
        <f t="shared" si="18"/>
        <v>0</v>
      </c>
    </row>
    <row r="261" spans="1:7">
      <c r="A261" s="18"/>
      <c r="B261" s="63" t="s">
        <v>30</v>
      </c>
      <c r="C261" s="13" t="s">
        <v>7</v>
      </c>
      <c r="D261" s="13">
        <v>1</v>
      </c>
      <c r="E261" s="10"/>
      <c r="F261" s="12"/>
      <c r="G261" s="15">
        <f t="shared" si="18"/>
        <v>0</v>
      </c>
    </row>
    <row r="262" spans="1:7">
      <c r="A262" s="17"/>
      <c r="B262" s="63" t="s">
        <v>55</v>
      </c>
      <c r="C262" s="13" t="s">
        <v>7</v>
      </c>
      <c r="D262" s="13">
        <v>1</v>
      </c>
      <c r="E262" s="10"/>
      <c r="F262" s="12"/>
      <c r="G262" s="15">
        <f t="shared" si="18"/>
        <v>0</v>
      </c>
    </row>
    <row r="263" spans="1:7">
      <c r="A263" s="22"/>
      <c r="B263" s="41"/>
      <c r="C263" s="46"/>
      <c r="D263" s="46"/>
      <c r="E263" s="46"/>
      <c r="F263" s="23"/>
      <c r="G263" s="42"/>
    </row>
    <row r="264" spans="1:7">
      <c r="A264" s="72" t="s">
        <v>32</v>
      </c>
      <c r="B264" s="73"/>
      <c r="C264" s="73"/>
      <c r="D264" s="73"/>
      <c r="E264" s="73"/>
      <c r="F264" s="73"/>
      <c r="G264" s="31">
        <f>SUM(G4:G263)</f>
        <v>0</v>
      </c>
    </row>
    <row r="265" spans="1:7">
      <c r="A265" s="67" t="s">
        <v>34</v>
      </c>
      <c r="B265" s="68"/>
      <c r="C265" s="68"/>
      <c r="D265" s="68"/>
      <c r="E265" s="68"/>
      <c r="F265" s="68"/>
      <c r="G265" s="20">
        <f>G264*0.2</f>
        <v>0</v>
      </c>
    </row>
    <row r="266" spans="1:7" ht="13.8" thickBot="1">
      <c r="A266" s="69" t="s">
        <v>33</v>
      </c>
      <c r="B266" s="70"/>
      <c r="C266" s="70"/>
      <c r="D266" s="70"/>
      <c r="E266" s="70"/>
      <c r="F266" s="70"/>
      <c r="G266" s="24">
        <f>G264+G265</f>
        <v>0</v>
      </c>
    </row>
    <row r="267" spans="1:7">
      <c r="A267" s="47"/>
      <c r="B267" s="32"/>
      <c r="C267" s="33"/>
      <c r="D267" s="33"/>
      <c r="E267" s="48"/>
      <c r="F267" s="34"/>
      <c r="G267" s="35"/>
    </row>
    <row r="268" spans="1:7">
      <c r="A268" s="18" t="s">
        <v>268</v>
      </c>
      <c r="B268" s="9" t="s">
        <v>60</v>
      </c>
      <c r="C268" s="8"/>
      <c r="D268" s="8"/>
      <c r="E268" s="21"/>
      <c r="F268" s="7"/>
      <c r="G268" s="15"/>
    </row>
    <row r="269" spans="1:7">
      <c r="A269" s="16"/>
      <c r="B269" s="9" t="s">
        <v>262</v>
      </c>
      <c r="C269" s="6" t="s">
        <v>7</v>
      </c>
      <c r="D269" s="6">
        <v>2</v>
      </c>
      <c r="E269" s="8"/>
      <c r="F269" s="7"/>
      <c r="G269" s="14">
        <f>E269*F269</f>
        <v>0</v>
      </c>
    </row>
    <row r="270" spans="1:7">
      <c r="A270" s="16"/>
      <c r="B270" s="9" t="s">
        <v>263</v>
      </c>
      <c r="C270" s="6" t="s">
        <v>7</v>
      </c>
      <c r="D270" s="6">
        <v>5</v>
      </c>
      <c r="E270" s="8"/>
      <c r="F270" s="7"/>
      <c r="G270" s="14">
        <f t="shared" ref="G270:G272" si="19">E270*F270</f>
        <v>0</v>
      </c>
    </row>
    <row r="271" spans="1:7">
      <c r="A271" s="16"/>
      <c r="B271" s="9" t="s">
        <v>264</v>
      </c>
      <c r="C271" s="6" t="s">
        <v>7</v>
      </c>
      <c r="D271" s="6">
        <v>2</v>
      </c>
      <c r="E271" s="8"/>
      <c r="F271" s="7"/>
      <c r="G271" s="14">
        <f t="shared" si="19"/>
        <v>0</v>
      </c>
    </row>
    <row r="272" spans="1:7">
      <c r="A272" s="16"/>
      <c r="B272" s="9" t="s">
        <v>265</v>
      </c>
      <c r="C272" s="6" t="s">
        <v>8</v>
      </c>
      <c r="D272" s="6">
        <v>1</v>
      </c>
      <c r="E272" s="8"/>
      <c r="F272" s="7"/>
      <c r="G272" s="14">
        <f t="shared" si="19"/>
        <v>0</v>
      </c>
    </row>
    <row r="273" spans="1:7">
      <c r="A273" s="22"/>
      <c r="B273" s="49"/>
      <c r="C273" s="46"/>
      <c r="D273" s="46"/>
      <c r="E273" s="50"/>
      <c r="F273" s="23"/>
      <c r="G273" s="42"/>
    </row>
    <row r="274" spans="1:7">
      <c r="A274" s="72" t="s">
        <v>32</v>
      </c>
      <c r="B274" s="73"/>
      <c r="C274" s="73"/>
      <c r="D274" s="73"/>
      <c r="E274" s="73"/>
      <c r="F274" s="73"/>
      <c r="G274" s="31">
        <f>SUM(G267:G273)</f>
        <v>0</v>
      </c>
    </row>
    <row r="275" spans="1:7">
      <c r="A275" s="67" t="s">
        <v>35</v>
      </c>
      <c r="B275" s="68"/>
      <c r="C275" s="68"/>
      <c r="D275" s="68"/>
      <c r="E275" s="68"/>
      <c r="F275" s="68"/>
      <c r="G275" s="20">
        <f>G274*0.1</f>
        <v>0</v>
      </c>
    </row>
    <row r="276" spans="1:7" ht="13.8" thickBot="1">
      <c r="A276" s="69" t="s">
        <v>33</v>
      </c>
      <c r="B276" s="70"/>
      <c r="C276" s="70"/>
      <c r="D276" s="70"/>
      <c r="E276" s="70"/>
      <c r="F276" s="70"/>
      <c r="G276" s="24">
        <f>G274+G275</f>
        <v>0</v>
      </c>
    </row>
  </sheetData>
  <mergeCells count="7">
    <mergeCell ref="A275:F275"/>
    <mergeCell ref="A276:F276"/>
    <mergeCell ref="B1:G1"/>
    <mergeCell ref="A264:F264"/>
    <mergeCell ref="A265:F265"/>
    <mergeCell ref="A266:F266"/>
    <mergeCell ref="A274:F274"/>
  </mergeCells>
  <phoneticPr fontId="12" type="noConversion"/>
  <printOptions horizontalCentered="1"/>
  <pageMargins left="0.51181102362204722" right="0.51181102362204722" top="0.94488188976377963" bottom="0.74803149606299213" header="0.31496062992125984" footer="0.31496062992125984"/>
  <pageSetup paperSize="9" scale="89" orientation="portrait" r:id="rId1"/>
  <headerFooter>
    <oddHeader>&amp;L&amp;8Extension du bâtiment Adrien Dany&amp;R&amp;8DCE</oddHeader>
    <oddFooter>&amp;L&amp;8&amp;G&amp;C&amp;8DPGF lot 11</oddFooter>
  </headerFooter>
  <rowBreaks count="4" manualBreakCount="4">
    <brk id="57" max="5" man="1"/>
    <brk id="167" max="5" man="1"/>
    <brk id="222" max="5" man="1"/>
    <brk id="248" max="5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11-Men int</vt:lpstr>
      <vt:lpstr>'Lot 11-Men int'!Impression_des_titres</vt:lpstr>
      <vt:lpstr>'Lot 11-Men int'!Zone_d_impression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Pascal Carreira</cp:lastModifiedBy>
  <cp:lastPrinted>2026-01-07T11:54:26Z</cp:lastPrinted>
  <dcterms:created xsi:type="dcterms:W3CDTF">1996-10-21T11:03:58Z</dcterms:created>
  <dcterms:modified xsi:type="dcterms:W3CDTF">2026-01-16T10:43:28Z</dcterms:modified>
</cp:coreProperties>
</file>